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13020" windowHeight="6920" activeTab="0"/>
  </bookViews>
  <sheets>
    <sheet name="СВОД (по периодам)" sheetId="1" r:id="rId1"/>
  </sheets>
  <externalReferences>
    <externalReference r:id="rId4"/>
  </externalReferences>
  <definedNames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_xlnm.Print_Titles" localSheetId="0">'СВОД (по периодам)'!$7:$8</definedName>
    <definedName name="_xlnm.Print_Area" localSheetId="0">'СВОД (по периодам)'!$A$1:$P$68</definedName>
  </definedNames>
  <calcPr fullCalcOnLoad="1"/>
</workbook>
</file>

<file path=xl/sharedStrings.xml><?xml version="1.0" encoding="utf-8"?>
<sst xmlns="http://schemas.openxmlformats.org/spreadsheetml/2006/main" count="165" uniqueCount="118">
  <si>
    <t>№ п/п</t>
  </si>
  <si>
    <t>Наименование показателя</t>
  </si>
  <si>
    <t>ФАКТ 2008 г.</t>
  </si>
  <si>
    <t>Установлено на 2009</t>
  </si>
  <si>
    <t>ФАКТ 2009 г.</t>
  </si>
  <si>
    <t>Установленно 2010 года</t>
  </si>
  <si>
    <t>Всего</t>
  </si>
  <si>
    <t>производство</t>
  </si>
  <si>
    <t>передача</t>
  </si>
  <si>
    <t>Производственные показатели</t>
  </si>
  <si>
    <t>Выработка тепловой энергии</t>
  </si>
  <si>
    <t>Гкал</t>
  </si>
  <si>
    <t>Технологические нужды котельной</t>
  </si>
  <si>
    <t>То же в %</t>
  </si>
  <si>
    <t>%</t>
  </si>
  <si>
    <t>Покупная тепловая энергия</t>
  </si>
  <si>
    <t>Отпуск в сеть</t>
  </si>
  <si>
    <t>Потери тепловой энергии</t>
  </si>
  <si>
    <t>Полезный отпуск, в том числе:</t>
  </si>
  <si>
    <t>6.1.</t>
  </si>
  <si>
    <t>население</t>
  </si>
  <si>
    <t>6.2.</t>
  </si>
  <si>
    <t>бюджетные потребители</t>
  </si>
  <si>
    <t>6.3.</t>
  </si>
  <si>
    <t>оптовые перепродавцы</t>
  </si>
  <si>
    <t>6.4.</t>
  </si>
  <si>
    <t>иные потребители</t>
  </si>
  <si>
    <t>6.5.</t>
  </si>
  <si>
    <t>собственное потребление</t>
  </si>
  <si>
    <t>Технико-экономические показатели</t>
  </si>
  <si>
    <t>1.</t>
  </si>
  <si>
    <t>Основные материалы, в том числе:</t>
  </si>
  <si>
    <t>тыс.руб.</t>
  </si>
  <si>
    <t>затраты на услуги водоснабжения</t>
  </si>
  <si>
    <t>объём воды</t>
  </si>
  <si>
    <t>м3</t>
  </si>
  <si>
    <t>тариф на водоснабжение</t>
  </si>
  <si>
    <t>руб./м3</t>
  </si>
  <si>
    <t>затраты на услуги водоотведения</t>
  </si>
  <si>
    <t>объём стоков</t>
  </si>
  <si>
    <t>тариф на водоотведение</t>
  </si>
  <si>
    <t>2.</t>
  </si>
  <si>
    <t>Вспомогательные материалы</t>
  </si>
  <si>
    <t>3.</t>
  </si>
  <si>
    <t>Работы и услуги производственного характера, в том числе:</t>
  </si>
  <si>
    <t>4.</t>
  </si>
  <si>
    <t>5.</t>
  </si>
  <si>
    <t>Топливо на технологические нужды</t>
  </si>
  <si>
    <t>цена топлива</t>
  </si>
  <si>
    <t>руб/тнт</t>
  </si>
  <si>
    <t>расход  натурального топлива</t>
  </si>
  <si>
    <t>тнт</t>
  </si>
  <si>
    <t>переводной коэффициент</t>
  </si>
  <si>
    <t>расход условного топлива</t>
  </si>
  <si>
    <t>тут</t>
  </si>
  <si>
    <t>удельный расход условного топлива</t>
  </si>
  <si>
    <t>кг.у.т./Гкал</t>
  </si>
  <si>
    <t>6.</t>
  </si>
  <si>
    <t>Электроэнергия на технологические нужды</t>
  </si>
  <si>
    <t>тариф на электроэнергию</t>
  </si>
  <si>
    <t>руб./кВтч</t>
  </si>
  <si>
    <t>расход электроэнергии</t>
  </si>
  <si>
    <t>тыс.кВтч</t>
  </si>
  <si>
    <t>удельный расход электроэнергии</t>
  </si>
  <si>
    <t>кВтч/Гкал</t>
  </si>
  <si>
    <t>7.</t>
  </si>
  <si>
    <t>Заработная плата</t>
  </si>
  <si>
    <t>численность</t>
  </si>
  <si>
    <t>чел.</t>
  </si>
  <si>
    <t>месячный ФОТ одного человека</t>
  </si>
  <si>
    <t>руб./мес</t>
  </si>
  <si>
    <t>8.</t>
  </si>
  <si>
    <t>Отчисления в ЕСН</t>
  </si>
  <si>
    <t>8.1.</t>
  </si>
  <si>
    <t>То же в % от ФОТ</t>
  </si>
  <si>
    <t>9.</t>
  </si>
  <si>
    <t>Амортизация</t>
  </si>
  <si>
    <t>10.</t>
  </si>
  <si>
    <t>Прочие расходы</t>
  </si>
  <si>
    <t>11.</t>
  </si>
  <si>
    <t>ИТОГО расходы</t>
  </si>
  <si>
    <t>12.</t>
  </si>
  <si>
    <t>Недостаток средств</t>
  </si>
  <si>
    <t>13.</t>
  </si>
  <si>
    <t>Избыток средств</t>
  </si>
  <si>
    <t>Прибыль</t>
  </si>
  <si>
    <t>Балансовая прибыль, в том числе:</t>
  </si>
  <si>
    <t>1.1.</t>
  </si>
  <si>
    <t>прибыль на развитие производства</t>
  </si>
  <si>
    <t>1.2.</t>
  </si>
  <si>
    <t>прибыль на социальное развитие</t>
  </si>
  <si>
    <t>1.3.</t>
  </si>
  <si>
    <t>прибыль на поощрение</t>
  </si>
  <si>
    <t>1.4.</t>
  </si>
  <si>
    <t>дивиденды по акциям</t>
  </si>
  <si>
    <t>1.5.</t>
  </si>
  <si>
    <t>прибыль на другие цели</t>
  </si>
  <si>
    <t>1.6.</t>
  </si>
  <si>
    <t>прибыль на уплату налогов, в том числе:</t>
  </si>
  <si>
    <t>1.6.1.</t>
  </si>
  <si>
    <t>налог на прибыль</t>
  </si>
  <si>
    <t>1.6.2.</t>
  </si>
  <si>
    <t>другие налоги и сборы</t>
  </si>
  <si>
    <t>НВВ</t>
  </si>
  <si>
    <t>Средний тариф на тепловую энергию</t>
  </si>
  <si>
    <t>Среднеотпускной тариф</t>
  </si>
  <si>
    <t>руб./Гкал</t>
  </si>
  <si>
    <t>Факт 2012 года</t>
  </si>
  <si>
    <t>Отклонение</t>
  </si>
  <si>
    <t>Установлено на 2012 год</t>
  </si>
  <si>
    <t xml:space="preserve">Приложение </t>
  </si>
  <si>
    <t>к письму РТК Ставропольского края</t>
  </si>
  <si>
    <t>Сведения о плановых и фактических показателях по производству и передаче тепловой энергии за 2012 год</t>
  </si>
  <si>
    <t>_________________________________________________________________________________</t>
  </si>
  <si>
    <t>(наименование организации)</t>
  </si>
  <si>
    <t>Руководитель организации</t>
  </si>
  <si>
    <t>Ед. измерения</t>
  </si>
  <si>
    <t>от ___________________   №_______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</si>
</sst>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"/>
    <numFmt numFmtId="167" formatCode="#,##0.00_ ;\-#,##0.00\ "/>
    <numFmt numFmtId="168" formatCode="_-* #,##0\ _F_-;\-* #,##0\ _F_-;_-* &quot;-&quot;\ _F_-;_-@_-"/>
    <numFmt numFmtId="169" formatCode="_-* #,##0.00\ _F_-;\-* #,##0.00\ _F_-;_-* &quot;-&quot;??\ _F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0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i/>
      <sz val="9"/>
      <name val="Arial"/>
      <family val="2"/>
    </font>
    <font>
      <sz val="8"/>
      <name val="Helvetica-Narrow"/>
      <family val="0"/>
    </font>
    <font>
      <sz val="13"/>
      <name val="Arial"/>
      <family val="2"/>
    </font>
    <font>
      <b/>
      <i/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b/>
      <sz val="13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9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center" wrapText="1"/>
    </xf>
    <xf numFmtId="4" fontId="0" fillId="0" borderId="0" xfId="0" applyNumberFormat="1" applyFont="1" applyAlignment="1">
      <alignment horizontal="center"/>
    </xf>
    <xf numFmtId="4" fontId="0" fillId="34" borderId="0" xfId="0" applyNumberFormat="1" applyFont="1" applyFill="1" applyAlignment="1">
      <alignment horizontal="center"/>
    </xf>
    <xf numFmtId="165" fontId="2" fillId="34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65" fontId="4" fillId="34" borderId="10" xfId="0" applyNumberFormat="1" applyFont="1" applyFill="1" applyBorder="1" applyAlignment="1">
      <alignment horizontal="center"/>
    </xf>
    <xf numFmtId="1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0" fontId="0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0" fillId="36" borderId="0" xfId="0" applyFont="1" applyFill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4" fillId="37" borderId="0" xfId="0" applyNumberFormat="1" applyFont="1" applyFill="1" applyBorder="1" applyAlignment="1">
      <alignment horizontal="right"/>
    </xf>
    <xf numFmtId="165" fontId="4" fillId="37" borderId="0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left" wrapText="1"/>
    </xf>
    <xf numFmtId="0" fontId="7" fillId="36" borderId="18" xfId="0" applyFont="1" applyFill="1" applyBorder="1" applyAlignment="1">
      <alignment horizontal="center"/>
    </xf>
    <xf numFmtId="165" fontId="7" fillId="36" borderId="17" xfId="0" applyNumberFormat="1" applyFont="1" applyFill="1" applyBorder="1" applyAlignment="1">
      <alignment horizontal="right"/>
    </xf>
    <xf numFmtId="2" fontId="7" fillId="36" borderId="17" xfId="0" applyNumberFormat="1" applyFont="1" applyFill="1" applyBorder="1" applyAlignment="1">
      <alignment horizontal="right"/>
    </xf>
    <xf numFmtId="0" fontId="7" fillId="36" borderId="17" xfId="0" applyFont="1" applyFill="1" applyBorder="1" applyAlignment="1">
      <alignment horizontal="right"/>
    </xf>
    <xf numFmtId="4" fontId="7" fillId="36" borderId="19" xfId="0" applyNumberFormat="1" applyFont="1" applyFill="1" applyBorder="1" applyAlignment="1">
      <alignment horizontal="right"/>
    </xf>
    <xf numFmtId="0" fontId="7" fillId="36" borderId="20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right"/>
    </xf>
    <xf numFmtId="0" fontId="7" fillId="36" borderId="21" xfId="0" applyFont="1" applyFill="1" applyBorder="1" applyAlignment="1">
      <alignment horizontal="right"/>
    </xf>
    <xf numFmtId="0" fontId="9" fillId="36" borderId="22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left" wrapText="1"/>
    </xf>
    <xf numFmtId="0" fontId="7" fillId="36" borderId="22" xfId="0" applyFont="1" applyFill="1" applyBorder="1" applyAlignment="1">
      <alignment horizontal="center"/>
    </xf>
    <xf numFmtId="165" fontId="7" fillId="36" borderId="23" xfId="0" applyNumberFormat="1" applyFont="1" applyFill="1" applyBorder="1" applyAlignment="1">
      <alignment horizontal="right"/>
    </xf>
    <xf numFmtId="2" fontId="7" fillId="36" borderId="23" xfId="0" applyNumberFormat="1" applyFont="1" applyFill="1" applyBorder="1" applyAlignment="1">
      <alignment horizontal="right"/>
    </xf>
    <xf numFmtId="0" fontId="7" fillId="36" borderId="23" xfId="0" applyFont="1" applyFill="1" applyBorder="1" applyAlignment="1">
      <alignment horizontal="right"/>
    </xf>
    <xf numFmtId="4" fontId="7" fillId="36" borderId="24" xfId="0" applyNumberFormat="1" applyFont="1" applyFill="1" applyBorder="1" applyAlignment="1">
      <alignment horizontal="right"/>
    </xf>
    <xf numFmtId="0" fontId="7" fillId="36" borderId="25" xfId="0" applyFont="1" applyFill="1" applyBorder="1" applyAlignment="1">
      <alignment horizontal="center"/>
    </xf>
    <xf numFmtId="0" fontId="7" fillId="36" borderId="26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right"/>
    </xf>
    <xf numFmtId="0" fontId="7" fillId="36" borderId="25" xfId="0" applyFont="1" applyFill="1" applyBorder="1" applyAlignment="1">
      <alignment horizontal="right"/>
    </xf>
    <xf numFmtId="0" fontId="7" fillId="36" borderId="26" xfId="0" applyFont="1" applyFill="1" applyBorder="1" applyAlignment="1">
      <alignment horizontal="right"/>
    </xf>
    <xf numFmtId="10" fontId="7" fillId="36" borderId="24" xfId="0" applyNumberFormat="1" applyFont="1" applyFill="1" applyBorder="1" applyAlignment="1">
      <alignment horizontal="right"/>
    </xf>
    <xf numFmtId="10" fontId="7" fillId="36" borderId="23" xfId="0" applyNumberFormat="1" applyFont="1" applyFill="1" applyBorder="1" applyAlignment="1">
      <alignment horizontal="right"/>
    </xf>
    <xf numFmtId="0" fontId="9" fillId="36" borderId="23" xfId="0" applyFont="1" applyFill="1" applyBorder="1" applyAlignment="1">
      <alignment horizontal="center"/>
    </xf>
    <xf numFmtId="0" fontId="9" fillId="36" borderId="22" xfId="0" applyFont="1" applyFill="1" applyBorder="1" applyAlignment="1">
      <alignment horizontal="left" wrapText="1"/>
    </xf>
    <xf numFmtId="165" fontId="9" fillId="36" borderId="23" xfId="0" applyNumberFormat="1" applyFont="1" applyFill="1" applyBorder="1" applyAlignment="1">
      <alignment horizontal="right"/>
    </xf>
    <xf numFmtId="2" fontId="9" fillId="36" borderId="23" xfId="0" applyNumberFormat="1" applyFont="1" applyFill="1" applyBorder="1" applyAlignment="1">
      <alignment horizontal="right"/>
    </xf>
    <xf numFmtId="0" fontId="9" fillId="36" borderId="23" xfId="0" applyFont="1" applyFill="1" applyBorder="1" applyAlignment="1">
      <alignment horizontal="right"/>
    </xf>
    <xf numFmtId="4" fontId="9" fillId="36" borderId="24" xfId="0" applyNumberFormat="1" applyFont="1" applyFill="1" applyBorder="1" applyAlignment="1">
      <alignment horizontal="right"/>
    </xf>
    <xf numFmtId="0" fontId="9" fillId="36" borderId="25" xfId="0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/>
    </xf>
    <xf numFmtId="0" fontId="9" fillId="36" borderId="25" xfId="0" applyFont="1" applyFill="1" applyBorder="1" applyAlignment="1">
      <alignment horizontal="right"/>
    </xf>
    <xf numFmtId="0" fontId="9" fillId="36" borderId="26" xfId="0" applyFont="1" applyFill="1" applyBorder="1" applyAlignment="1">
      <alignment horizontal="right"/>
    </xf>
    <xf numFmtId="10" fontId="7" fillId="36" borderId="22" xfId="0" applyNumberFormat="1" applyFont="1" applyFill="1" applyBorder="1" applyAlignment="1">
      <alignment horizontal="center"/>
    </xf>
    <xf numFmtId="2" fontId="7" fillId="36" borderId="24" xfId="0" applyNumberFormat="1" applyFont="1" applyFill="1" applyBorder="1" applyAlignment="1">
      <alignment horizontal="right"/>
    </xf>
    <xf numFmtId="0" fontId="7" fillId="36" borderId="27" xfId="0" applyFont="1" applyFill="1" applyBorder="1" applyAlignment="1">
      <alignment horizontal="center"/>
    </xf>
    <xf numFmtId="0" fontId="7" fillId="36" borderId="28" xfId="0" applyFont="1" applyFill="1" applyBorder="1" applyAlignment="1">
      <alignment horizontal="left" wrapText="1"/>
    </xf>
    <xf numFmtId="0" fontId="7" fillId="36" borderId="28" xfId="0" applyFont="1" applyFill="1" applyBorder="1" applyAlignment="1">
      <alignment horizontal="center"/>
    </xf>
    <xf numFmtId="165" fontId="7" fillId="36" borderId="27" xfId="0" applyNumberFormat="1" applyFont="1" applyFill="1" applyBorder="1" applyAlignment="1">
      <alignment horizontal="right"/>
    </xf>
    <xf numFmtId="2" fontId="7" fillId="36" borderId="27" xfId="0" applyNumberFormat="1" applyFont="1" applyFill="1" applyBorder="1" applyAlignment="1">
      <alignment horizontal="right"/>
    </xf>
    <xf numFmtId="0" fontId="7" fillId="36" borderId="27" xfId="0" applyFont="1" applyFill="1" applyBorder="1" applyAlignment="1">
      <alignment horizontal="right"/>
    </xf>
    <xf numFmtId="4" fontId="7" fillId="36" borderId="29" xfId="0" applyNumberFormat="1" applyFont="1" applyFill="1" applyBorder="1" applyAlignment="1">
      <alignment horizontal="right"/>
    </xf>
    <xf numFmtId="0" fontId="7" fillId="36" borderId="30" xfId="0" applyFont="1" applyFill="1" applyBorder="1" applyAlignment="1">
      <alignment horizontal="center"/>
    </xf>
    <xf numFmtId="0" fontId="7" fillId="36" borderId="31" xfId="0" applyFont="1" applyFill="1" applyBorder="1" applyAlignment="1">
      <alignment horizontal="center"/>
    </xf>
    <xf numFmtId="0" fontId="7" fillId="36" borderId="30" xfId="0" applyFont="1" applyFill="1" applyBorder="1" applyAlignment="1">
      <alignment horizontal="right"/>
    </xf>
    <xf numFmtId="0" fontId="7" fillId="36" borderId="31" xfId="0" applyFont="1" applyFill="1" applyBorder="1" applyAlignment="1">
      <alignment horizontal="right"/>
    </xf>
    <xf numFmtId="0" fontId="7" fillId="36" borderId="32" xfId="0" applyFont="1" applyFill="1" applyBorder="1" applyAlignment="1">
      <alignment horizontal="center"/>
    </xf>
    <xf numFmtId="0" fontId="9" fillId="36" borderId="33" xfId="0" applyNumberFormat="1" applyFont="1" applyFill="1" applyBorder="1" applyAlignment="1">
      <alignment horizontal="center"/>
    </xf>
    <xf numFmtId="0" fontId="9" fillId="36" borderId="17" xfId="0" applyFont="1" applyFill="1" applyBorder="1" applyAlignment="1">
      <alignment horizontal="left" wrapText="1"/>
    </xf>
    <xf numFmtId="0" fontId="9" fillId="36" borderId="17" xfId="0" applyFont="1" applyFill="1" applyBorder="1" applyAlignment="1">
      <alignment horizontal="center"/>
    </xf>
    <xf numFmtId="2" fontId="9" fillId="36" borderId="17" xfId="0" applyNumberFormat="1" applyFont="1" applyFill="1" applyBorder="1" applyAlignment="1">
      <alignment horizontal="right"/>
    </xf>
    <xf numFmtId="0" fontId="9" fillId="36" borderId="17" xfId="0" applyFont="1" applyFill="1" applyBorder="1" applyAlignment="1">
      <alignment horizontal="right"/>
    </xf>
    <xf numFmtId="2" fontId="9" fillId="36" borderId="19" xfId="0" applyNumberFormat="1" applyFont="1" applyFill="1" applyBorder="1" applyAlignment="1">
      <alignment horizontal="right"/>
    </xf>
    <xf numFmtId="2" fontId="9" fillId="36" borderId="20" xfId="0" applyNumberFormat="1" applyFont="1" applyFill="1" applyBorder="1" applyAlignment="1">
      <alignment horizontal="right"/>
    </xf>
    <xf numFmtId="2" fontId="9" fillId="36" borderId="34" xfId="0" applyNumberFormat="1" applyFont="1" applyFill="1" applyBorder="1" applyAlignment="1">
      <alignment horizontal="right"/>
    </xf>
    <xf numFmtId="2" fontId="9" fillId="36" borderId="21" xfId="0" applyNumberFormat="1" applyFont="1" applyFill="1" applyBorder="1" applyAlignment="1">
      <alignment horizontal="right"/>
    </xf>
    <xf numFmtId="0" fontId="7" fillId="36" borderId="33" xfId="0" applyNumberFormat="1" applyFont="1" applyFill="1" applyBorder="1" applyAlignment="1">
      <alignment horizontal="center"/>
    </xf>
    <xf numFmtId="0" fontId="10" fillId="36" borderId="23" xfId="0" applyFont="1" applyFill="1" applyBorder="1" applyAlignment="1">
      <alignment horizontal="left" wrapText="1"/>
    </xf>
    <xf numFmtId="0" fontId="10" fillId="36" borderId="23" xfId="0" applyFont="1" applyFill="1" applyBorder="1" applyAlignment="1">
      <alignment horizontal="center"/>
    </xf>
    <xf numFmtId="2" fontId="10" fillId="36" borderId="23" xfId="0" applyNumberFormat="1" applyFont="1" applyFill="1" applyBorder="1" applyAlignment="1">
      <alignment horizontal="right"/>
    </xf>
    <xf numFmtId="0" fontId="10" fillId="36" borderId="23" xfId="0" applyFont="1" applyFill="1" applyBorder="1" applyAlignment="1">
      <alignment horizontal="right"/>
    </xf>
    <xf numFmtId="2" fontId="10" fillId="36" borderId="24" xfId="0" applyNumberFormat="1" applyFont="1" applyFill="1" applyBorder="1" applyAlignment="1">
      <alignment horizontal="right"/>
    </xf>
    <xf numFmtId="2" fontId="10" fillId="36" borderId="25" xfId="0" applyNumberFormat="1" applyFont="1" applyFill="1" applyBorder="1" applyAlignment="1">
      <alignment horizontal="right"/>
    </xf>
    <xf numFmtId="2" fontId="10" fillId="36" borderId="35" xfId="0" applyNumberFormat="1" applyFont="1" applyFill="1" applyBorder="1" applyAlignment="1">
      <alignment horizontal="right"/>
    </xf>
    <xf numFmtId="2" fontId="10" fillId="36" borderId="26" xfId="0" applyNumberFormat="1" applyFont="1" applyFill="1" applyBorder="1" applyAlignment="1">
      <alignment horizontal="right"/>
    </xf>
    <xf numFmtId="0" fontId="7" fillId="36" borderId="36" xfId="0" applyNumberFormat="1" applyFont="1" applyFill="1" applyBorder="1" applyAlignment="1">
      <alignment horizontal="center"/>
    </xf>
    <xf numFmtId="0" fontId="10" fillId="36" borderId="37" xfId="0" applyFont="1" applyFill="1" applyBorder="1" applyAlignment="1">
      <alignment horizontal="left" wrapText="1"/>
    </xf>
    <xf numFmtId="0" fontId="10" fillId="36" borderId="37" xfId="0" applyFont="1" applyFill="1" applyBorder="1" applyAlignment="1">
      <alignment horizontal="center"/>
    </xf>
    <xf numFmtId="2" fontId="10" fillId="36" borderId="37" xfId="0" applyNumberFormat="1" applyFont="1" applyFill="1" applyBorder="1" applyAlignment="1">
      <alignment horizontal="right"/>
    </xf>
    <xf numFmtId="0" fontId="10" fillId="36" borderId="37" xfId="0" applyFont="1" applyFill="1" applyBorder="1" applyAlignment="1">
      <alignment horizontal="right"/>
    </xf>
    <xf numFmtId="2" fontId="10" fillId="36" borderId="38" xfId="0" applyNumberFormat="1" applyFont="1" applyFill="1" applyBorder="1" applyAlignment="1">
      <alignment horizontal="right"/>
    </xf>
    <xf numFmtId="2" fontId="10" fillId="36" borderId="39" xfId="0" applyNumberFormat="1" applyFont="1" applyFill="1" applyBorder="1" applyAlignment="1">
      <alignment horizontal="right"/>
    </xf>
    <xf numFmtId="2" fontId="10" fillId="36" borderId="40" xfId="0" applyNumberFormat="1" applyFont="1" applyFill="1" applyBorder="1" applyAlignment="1">
      <alignment horizontal="right"/>
    </xf>
    <xf numFmtId="2" fontId="10" fillId="36" borderId="41" xfId="0" applyNumberFormat="1" applyFont="1" applyFill="1" applyBorder="1" applyAlignment="1">
      <alignment horizontal="right"/>
    </xf>
    <xf numFmtId="0" fontId="9" fillId="36" borderId="17" xfId="0" applyNumberFormat="1" applyFont="1" applyFill="1" applyBorder="1" applyAlignment="1">
      <alignment horizontal="center"/>
    </xf>
    <xf numFmtId="2" fontId="9" fillId="36" borderId="15" xfId="0" applyNumberFormat="1" applyFont="1" applyFill="1" applyBorder="1" applyAlignment="1">
      <alignment horizontal="right"/>
    </xf>
    <xf numFmtId="0" fontId="9" fillId="36" borderId="15" xfId="0" applyFont="1" applyFill="1" applyBorder="1" applyAlignment="1">
      <alignment horizontal="right"/>
    </xf>
    <xf numFmtId="2" fontId="9" fillId="36" borderId="42" xfId="0" applyNumberFormat="1" applyFont="1" applyFill="1" applyBorder="1" applyAlignment="1">
      <alignment horizontal="right"/>
    </xf>
    <xf numFmtId="2" fontId="9" fillId="36" borderId="43" xfId="0" applyNumberFormat="1" applyFont="1" applyFill="1" applyBorder="1" applyAlignment="1">
      <alignment horizontal="right"/>
    </xf>
    <xf numFmtId="2" fontId="9" fillId="36" borderId="44" xfId="0" applyNumberFormat="1" applyFont="1" applyFill="1" applyBorder="1" applyAlignment="1">
      <alignment horizontal="right"/>
    </xf>
    <xf numFmtId="4" fontId="9" fillId="36" borderId="19" xfId="0" applyNumberFormat="1" applyFont="1" applyFill="1" applyBorder="1" applyAlignment="1">
      <alignment horizontal="right"/>
    </xf>
    <xf numFmtId="4" fontId="9" fillId="36" borderId="20" xfId="0" applyNumberFormat="1" applyFont="1" applyFill="1" applyBorder="1" applyAlignment="1">
      <alignment horizontal="right"/>
    </xf>
    <xf numFmtId="4" fontId="9" fillId="36" borderId="21" xfId="0" applyNumberFormat="1" applyFont="1" applyFill="1" applyBorder="1" applyAlignment="1">
      <alignment horizontal="right"/>
    </xf>
    <xf numFmtId="0" fontId="9" fillId="36" borderId="18" xfId="0" applyFont="1" applyFill="1" applyBorder="1" applyAlignment="1">
      <alignment horizontal="left" wrapText="1"/>
    </xf>
    <xf numFmtId="0" fontId="9" fillId="36" borderId="45" xfId="0" applyFont="1" applyFill="1" applyBorder="1" applyAlignment="1">
      <alignment horizontal="center"/>
    </xf>
    <xf numFmtId="2" fontId="9" fillId="36" borderId="10" xfId="0" applyNumberFormat="1" applyFont="1" applyFill="1" applyBorder="1" applyAlignment="1">
      <alignment horizontal="right"/>
    </xf>
    <xf numFmtId="0" fontId="9" fillId="36" borderId="46" xfId="0" applyFont="1" applyFill="1" applyBorder="1" applyAlignment="1">
      <alignment horizontal="right"/>
    </xf>
    <xf numFmtId="2" fontId="9" fillId="36" borderId="11" xfId="0" applyNumberFormat="1" applyFont="1" applyFill="1" applyBorder="1" applyAlignment="1">
      <alignment horizontal="right"/>
    </xf>
    <xf numFmtId="2" fontId="9" fillId="36" borderId="12" xfId="0" applyNumberFormat="1" applyFont="1" applyFill="1" applyBorder="1" applyAlignment="1">
      <alignment horizontal="right"/>
    </xf>
    <xf numFmtId="2" fontId="9" fillId="36" borderId="13" xfId="0" applyNumberFormat="1" applyFont="1" applyFill="1" applyBorder="1" applyAlignment="1">
      <alignment horizontal="right"/>
    </xf>
    <xf numFmtId="0" fontId="9" fillId="36" borderId="21" xfId="0" applyFont="1" applyFill="1" applyBorder="1" applyAlignment="1">
      <alignment horizontal="right"/>
    </xf>
    <xf numFmtId="0" fontId="10" fillId="36" borderId="23" xfId="0" applyNumberFormat="1" applyFont="1" applyFill="1" applyBorder="1" applyAlignment="1">
      <alignment horizontal="center"/>
    </xf>
    <xf numFmtId="4" fontId="10" fillId="36" borderId="24" xfId="0" applyNumberFormat="1" applyFont="1" applyFill="1" applyBorder="1" applyAlignment="1">
      <alignment horizontal="right"/>
    </xf>
    <xf numFmtId="0" fontId="10" fillId="36" borderId="26" xfId="0" applyFont="1" applyFill="1" applyBorder="1" applyAlignment="1">
      <alignment horizontal="right"/>
    </xf>
    <xf numFmtId="4" fontId="10" fillId="36" borderId="25" xfId="0" applyNumberFormat="1" applyFont="1" applyFill="1" applyBorder="1" applyAlignment="1">
      <alignment horizontal="right"/>
    </xf>
    <xf numFmtId="0" fontId="10" fillId="36" borderId="25" xfId="0" applyFont="1" applyFill="1" applyBorder="1" applyAlignment="1">
      <alignment horizontal="right"/>
    </xf>
    <xf numFmtId="0" fontId="10" fillId="36" borderId="27" xfId="0" applyNumberFormat="1" applyFont="1" applyFill="1" applyBorder="1" applyAlignment="1">
      <alignment horizontal="center"/>
    </xf>
    <xf numFmtId="0" fontId="10" fillId="36" borderId="27" xfId="0" applyFont="1" applyFill="1" applyBorder="1" applyAlignment="1">
      <alignment horizontal="left" wrapText="1"/>
    </xf>
    <xf numFmtId="0" fontId="10" fillId="36" borderId="27" xfId="0" applyFont="1" applyFill="1" applyBorder="1" applyAlignment="1">
      <alignment horizontal="center"/>
    </xf>
    <xf numFmtId="2" fontId="10" fillId="36" borderId="27" xfId="0" applyNumberFormat="1" applyFont="1" applyFill="1" applyBorder="1" applyAlignment="1">
      <alignment horizontal="right"/>
    </xf>
    <xf numFmtId="0" fontId="10" fillId="36" borderId="27" xfId="0" applyFont="1" applyFill="1" applyBorder="1" applyAlignment="1">
      <alignment horizontal="right"/>
    </xf>
    <xf numFmtId="2" fontId="10" fillId="36" borderId="29" xfId="0" applyNumberFormat="1" applyFont="1" applyFill="1" applyBorder="1" applyAlignment="1">
      <alignment horizontal="right"/>
    </xf>
    <xf numFmtId="2" fontId="10" fillId="36" borderId="30" xfId="0" applyNumberFormat="1" applyFont="1" applyFill="1" applyBorder="1" applyAlignment="1">
      <alignment horizontal="right"/>
    </xf>
    <xf numFmtId="2" fontId="10" fillId="36" borderId="47" xfId="0" applyNumberFormat="1" applyFont="1" applyFill="1" applyBorder="1" applyAlignment="1">
      <alignment horizontal="right"/>
    </xf>
    <xf numFmtId="4" fontId="10" fillId="36" borderId="29" xfId="0" applyNumberFormat="1" applyFont="1" applyFill="1" applyBorder="1" applyAlignment="1">
      <alignment horizontal="right"/>
    </xf>
    <xf numFmtId="0" fontId="10" fillId="36" borderId="31" xfId="0" applyFont="1" applyFill="1" applyBorder="1" applyAlignment="1">
      <alignment horizontal="right"/>
    </xf>
    <xf numFmtId="4" fontId="10" fillId="36" borderId="26" xfId="0" applyNumberFormat="1" applyFont="1" applyFill="1" applyBorder="1" applyAlignment="1">
      <alignment horizontal="right"/>
    </xf>
    <xf numFmtId="4" fontId="10" fillId="36" borderId="30" xfId="0" applyNumberFormat="1" applyFont="1" applyFill="1" applyBorder="1" applyAlignment="1">
      <alignment horizontal="right"/>
    </xf>
    <xf numFmtId="4" fontId="10" fillId="36" borderId="31" xfId="0" applyNumberFormat="1" applyFont="1" applyFill="1" applyBorder="1" applyAlignment="1">
      <alignment horizontal="right"/>
    </xf>
    <xf numFmtId="0" fontId="10" fillId="36" borderId="38" xfId="0" applyFont="1" applyFill="1" applyBorder="1" applyAlignment="1">
      <alignment horizontal="right"/>
    </xf>
    <xf numFmtId="0" fontId="10" fillId="36" borderId="48" xfId="0" applyFont="1" applyFill="1" applyBorder="1" applyAlignment="1">
      <alignment horizontal="right"/>
    </xf>
    <xf numFmtId="10" fontId="10" fillId="36" borderId="27" xfId="0" applyNumberFormat="1" applyFont="1" applyFill="1" applyBorder="1" applyAlignment="1">
      <alignment horizontal="right"/>
    </xf>
    <xf numFmtId="10" fontId="10" fillId="36" borderId="31" xfId="0" applyNumberFormat="1" applyFont="1" applyFill="1" applyBorder="1" applyAlignment="1">
      <alignment horizontal="right"/>
    </xf>
    <xf numFmtId="0" fontId="9" fillId="36" borderId="49" xfId="0" applyNumberFormat="1" applyFont="1" applyFill="1" applyBorder="1" applyAlignment="1">
      <alignment horizontal="center"/>
    </xf>
    <xf numFmtId="0" fontId="9" fillId="36" borderId="49" xfId="0" applyFont="1" applyFill="1" applyBorder="1" applyAlignment="1">
      <alignment horizontal="left" wrapText="1"/>
    </xf>
    <xf numFmtId="0" fontId="9" fillId="36" borderId="49" xfId="0" applyFont="1" applyFill="1" applyBorder="1" applyAlignment="1">
      <alignment horizontal="center"/>
    </xf>
    <xf numFmtId="2" fontId="9" fillId="36" borderId="49" xfId="0" applyNumberFormat="1" applyFont="1" applyFill="1" applyBorder="1" applyAlignment="1">
      <alignment horizontal="right"/>
    </xf>
    <xf numFmtId="0" fontId="9" fillId="36" borderId="49" xfId="0" applyFont="1" applyFill="1" applyBorder="1" applyAlignment="1">
      <alignment horizontal="right"/>
    </xf>
    <xf numFmtId="4" fontId="9" fillId="36" borderId="11" xfId="0" applyNumberFormat="1" applyFont="1" applyFill="1" applyBorder="1" applyAlignment="1">
      <alignment horizontal="right"/>
    </xf>
    <xf numFmtId="4" fontId="9" fillId="36" borderId="12" xfId="0" applyNumberFormat="1" applyFont="1" applyFill="1" applyBorder="1" applyAlignment="1">
      <alignment horizontal="right"/>
    </xf>
    <xf numFmtId="4" fontId="9" fillId="36" borderId="14" xfId="0" applyNumberFormat="1" applyFont="1" applyFill="1" applyBorder="1" applyAlignment="1">
      <alignment horizontal="right"/>
    </xf>
    <xf numFmtId="0" fontId="9" fillId="36" borderId="10" xfId="0" applyFont="1" applyFill="1" applyBorder="1" applyAlignment="1">
      <alignment horizontal="center"/>
    </xf>
    <xf numFmtId="0" fontId="7" fillId="36" borderId="33" xfId="0" applyFont="1" applyFill="1" applyBorder="1" applyAlignment="1">
      <alignment horizontal="left" wrapText="1"/>
    </xf>
    <xf numFmtId="0" fontId="7" fillId="36" borderId="33" xfId="0" applyFont="1" applyFill="1" applyBorder="1" applyAlignment="1">
      <alignment horizontal="center"/>
    </xf>
    <xf numFmtId="2" fontId="7" fillId="36" borderId="33" xfId="0" applyNumberFormat="1" applyFont="1" applyFill="1" applyBorder="1" applyAlignment="1">
      <alignment horizontal="right"/>
    </xf>
    <xf numFmtId="0" fontId="7" fillId="36" borderId="33" xfId="0" applyFont="1" applyFill="1" applyBorder="1" applyAlignment="1">
      <alignment horizontal="right"/>
    </xf>
    <xf numFmtId="2" fontId="7" fillId="36" borderId="19" xfId="0" applyNumberFormat="1" applyFont="1" applyFill="1" applyBorder="1" applyAlignment="1">
      <alignment horizontal="right"/>
    </xf>
    <xf numFmtId="2" fontId="7" fillId="36" borderId="20" xfId="0" applyNumberFormat="1" applyFont="1" applyFill="1" applyBorder="1" applyAlignment="1">
      <alignment horizontal="right"/>
    </xf>
    <xf numFmtId="2" fontId="7" fillId="36" borderId="34" xfId="0" applyNumberFormat="1" applyFont="1" applyFill="1" applyBorder="1" applyAlignment="1">
      <alignment horizontal="right"/>
    </xf>
    <xf numFmtId="167" fontId="7" fillId="36" borderId="50" xfId="0" applyNumberFormat="1" applyFont="1" applyFill="1" applyBorder="1" applyAlignment="1">
      <alignment horizontal="right"/>
    </xf>
    <xf numFmtId="0" fontId="7" fillId="36" borderId="51" xfId="0" applyFont="1" applyFill="1" applyBorder="1" applyAlignment="1">
      <alignment horizontal="right"/>
    </xf>
    <xf numFmtId="0" fontId="7" fillId="36" borderId="52" xfId="0" applyFont="1" applyFill="1" applyBorder="1" applyAlignment="1">
      <alignment horizontal="right"/>
    </xf>
    <xf numFmtId="0" fontId="7" fillId="36" borderId="27" xfId="0" applyNumberFormat="1" applyFont="1" applyFill="1" applyBorder="1" applyAlignment="1">
      <alignment horizontal="center"/>
    </xf>
    <xf numFmtId="0" fontId="7" fillId="36" borderId="27" xfId="0" applyFont="1" applyFill="1" applyBorder="1" applyAlignment="1">
      <alignment horizontal="left" wrapText="1"/>
    </xf>
    <xf numFmtId="2" fontId="7" fillId="36" borderId="29" xfId="0" applyNumberFormat="1" applyFont="1" applyFill="1" applyBorder="1" applyAlignment="1">
      <alignment horizontal="right"/>
    </xf>
    <xf numFmtId="2" fontId="7" fillId="36" borderId="30" xfId="0" applyNumberFormat="1" applyFont="1" applyFill="1" applyBorder="1" applyAlignment="1">
      <alignment horizontal="right"/>
    </xf>
    <xf numFmtId="2" fontId="7" fillId="36" borderId="47" xfId="0" applyNumberFormat="1" applyFont="1" applyFill="1" applyBorder="1" applyAlignment="1">
      <alignment horizontal="right"/>
    </xf>
    <xf numFmtId="167" fontId="7" fillId="36" borderId="29" xfId="0" applyNumberFormat="1" applyFont="1" applyFill="1" applyBorder="1" applyAlignment="1">
      <alignment horizontal="right"/>
    </xf>
    <xf numFmtId="0" fontId="7" fillId="36" borderId="10" xfId="0" applyFont="1" applyFill="1" applyBorder="1" applyAlignment="1">
      <alignment horizontal="center"/>
    </xf>
    <xf numFmtId="0" fontId="9" fillId="36" borderId="18" xfId="0" applyFont="1" applyFill="1" applyBorder="1" applyAlignment="1">
      <alignment horizontal="center"/>
    </xf>
    <xf numFmtId="2" fontId="9" fillId="36" borderId="45" xfId="0" applyNumberFormat="1" applyFont="1" applyFill="1" applyBorder="1" applyAlignment="1">
      <alignment horizontal="right"/>
    </xf>
    <xf numFmtId="2" fontId="9" fillId="36" borderId="18" xfId="0" applyNumberFormat="1" applyFont="1" applyFill="1" applyBorder="1" applyAlignment="1">
      <alignment horizontal="right"/>
    </xf>
    <xf numFmtId="0" fontId="9" fillId="36" borderId="18" xfId="0" applyFont="1" applyFill="1" applyBorder="1" applyAlignment="1">
      <alignment horizontal="right"/>
    </xf>
    <xf numFmtId="2" fontId="9" fillId="36" borderId="53" xfId="0" applyNumberFormat="1" applyFont="1" applyFill="1" applyBorder="1" applyAlignment="1">
      <alignment horizontal="right"/>
    </xf>
    <xf numFmtId="0" fontId="7" fillId="36" borderId="23" xfId="0" applyNumberFormat="1" applyFont="1" applyFill="1" applyBorder="1" applyAlignment="1">
      <alignment horizontal="center"/>
    </xf>
    <xf numFmtId="2" fontId="7" fillId="36" borderId="54" xfId="0" applyNumberFormat="1" applyFont="1" applyFill="1" applyBorder="1" applyAlignment="1">
      <alignment horizontal="right"/>
    </xf>
    <xf numFmtId="2" fontId="7" fillId="36" borderId="22" xfId="0" applyNumberFormat="1" applyFont="1" applyFill="1" applyBorder="1" applyAlignment="1">
      <alignment horizontal="right"/>
    </xf>
    <xf numFmtId="0" fontId="7" fillId="36" borderId="22" xfId="0" applyFont="1" applyFill="1" applyBorder="1" applyAlignment="1">
      <alignment horizontal="right"/>
    </xf>
    <xf numFmtId="2" fontId="7" fillId="36" borderId="55" xfId="0" applyNumberFormat="1" applyFont="1" applyFill="1" applyBorder="1" applyAlignment="1">
      <alignment horizontal="right"/>
    </xf>
    <xf numFmtId="2" fontId="7" fillId="36" borderId="25" xfId="0" applyNumberFormat="1" applyFont="1" applyFill="1" applyBorder="1" applyAlignment="1">
      <alignment horizontal="right" vertical="center"/>
    </xf>
    <xf numFmtId="2" fontId="7" fillId="36" borderId="35" xfId="0" applyNumberFormat="1" applyFont="1" applyFill="1" applyBorder="1" applyAlignment="1">
      <alignment horizontal="right" vertical="center"/>
    </xf>
    <xf numFmtId="167" fontId="7" fillId="36" borderId="24" xfId="0" applyNumberFormat="1" applyFont="1" applyFill="1" applyBorder="1" applyAlignment="1">
      <alignment horizontal="right"/>
    </xf>
    <xf numFmtId="4" fontId="7" fillId="36" borderId="25" xfId="0" applyNumberFormat="1" applyFont="1" applyFill="1" applyBorder="1" applyAlignment="1">
      <alignment horizontal="right"/>
    </xf>
    <xf numFmtId="4" fontId="7" fillId="36" borderId="26" xfId="0" applyNumberFormat="1" applyFont="1" applyFill="1" applyBorder="1" applyAlignment="1">
      <alignment horizontal="right"/>
    </xf>
    <xf numFmtId="0" fontId="7" fillId="36" borderId="56" xfId="0" applyFont="1" applyFill="1" applyBorder="1" applyAlignment="1">
      <alignment horizontal="left" wrapText="1"/>
    </xf>
    <xf numFmtId="0" fontId="7" fillId="36" borderId="56" xfId="0" applyFont="1" applyFill="1" applyBorder="1" applyAlignment="1">
      <alignment horizontal="center"/>
    </xf>
    <xf numFmtId="2" fontId="7" fillId="36" borderId="57" xfId="0" applyNumberFormat="1" applyFont="1" applyFill="1" applyBorder="1" applyAlignment="1">
      <alignment horizontal="right"/>
    </xf>
    <xf numFmtId="2" fontId="7" fillId="36" borderId="56" xfId="0" applyNumberFormat="1" applyFont="1" applyFill="1" applyBorder="1" applyAlignment="1">
      <alignment horizontal="right"/>
    </xf>
    <xf numFmtId="0" fontId="7" fillId="36" borderId="56" xfId="0" applyFont="1" applyFill="1" applyBorder="1" applyAlignment="1">
      <alignment horizontal="right"/>
    </xf>
    <xf numFmtId="2" fontId="7" fillId="36" borderId="58" xfId="0" applyNumberFormat="1" applyFont="1" applyFill="1" applyBorder="1" applyAlignment="1">
      <alignment horizontal="right"/>
    </xf>
    <xf numFmtId="2" fontId="7" fillId="36" borderId="39" xfId="0" applyNumberFormat="1" applyFont="1" applyFill="1" applyBorder="1" applyAlignment="1">
      <alignment horizontal="right"/>
    </xf>
    <xf numFmtId="2" fontId="7" fillId="36" borderId="40" xfId="0" applyNumberFormat="1" applyFont="1" applyFill="1" applyBorder="1" applyAlignment="1">
      <alignment horizontal="right"/>
    </xf>
    <xf numFmtId="167" fontId="7" fillId="36" borderId="38" xfId="0" applyNumberFormat="1" applyFont="1" applyFill="1" applyBorder="1" applyAlignment="1">
      <alignment horizontal="right"/>
    </xf>
    <xf numFmtId="167" fontId="7" fillId="36" borderId="39" xfId="0" applyNumberFormat="1" applyFont="1" applyFill="1" applyBorder="1" applyAlignment="1">
      <alignment horizontal="right"/>
    </xf>
    <xf numFmtId="167" fontId="7" fillId="36" borderId="41" xfId="0" applyNumberFormat="1" applyFont="1" applyFill="1" applyBorder="1" applyAlignment="1">
      <alignment horizontal="right"/>
    </xf>
    <xf numFmtId="0" fontId="7" fillId="36" borderId="49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left" wrapText="1"/>
    </xf>
    <xf numFmtId="2" fontId="9" fillId="36" borderId="59" xfId="0" applyNumberFormat="1" applyFont="1" applyFill="1" applyBorder="1" applyAlignment="1">
      <alignment horizontal="right"/>
    </xf>
    <xf numFmtId="0" fontId="9" fillId="36" borderId="10" xfId="0" applyFont="1" applyFill="1" applyBorder="1" applyAlignment="1">
      <alignment horizontal="right"/>
    </xf>
    <xf numFmtId="2" fontId="9" fillId="36" borderId="60" xfId="0" applyNumberFormat="1" applyFont="1" applyFill="1" applyBorder="1" applyAlignment="1">
      <alignment horizontal="right"/>
    </xf>
    <xf numFmtId="0" fontId="7" fillId="36" borderId="61" xfId="0" applyFont="1" applyFill="1" applyBorder="1" applyAlignment="1">
      <alignment horizontal="center"/>
    </xf>
    <xf numFmtId="4" fontId="11" fillId="36" borderId="11" xfId="0" applyNumberFormat="1" applyFont="1" applyFill="1" applyBorder="1" applyAlignment="1">
      <alignment horizontal="right"/>
    </xf>
    <xf numFmtId="10" fontId="9" fillId="36" borderId="12" xfId="0" applyNumberFormat="1" applyFont="1" applyFill="1" applyBorder="1" applyAlignment="1">
      <alignment horizontal="right"/>
    </xf>
    <xf numFmtId="0" fontId="9" fillId="36" borderId="13" xfId="0" applyFont="1" applyFill="1" applyBorder="1" applyAlignment="1">
      <alignment horizontal="center"/>
    </xf>
    <xf numFmtId="0" fontId="9" fillId="36" borderId="14" xfId="0" applyFont="1" applyFill="1" applyBorder="1" applyAlignment="1">
      <alignment horizontal="right"/>
    </xf>
    <xf numFmtId="10" fontId="7" fillId="36" borderId="28" xfId="0" applyNumberFormat="1" applyFont="1" applyFill="1" applyBorder="1" applyAlignment="1">
      <alignment horizontal="center"/>
    </xf>
    <xf numFmtId="2" fontId="9" fillId="36" borderId="0" xfId="0" applyNumberFormat="1" applyFont="1" applyFill="1" applyBorder="1" applyAlignment="1">
      <alignment horizontal="right"/>
    </xf>
    <xf numFmtId="4" fontId="11" fillId="36" borderId="0" xfId="0" applyNumberFormat="1" applyFont="1" applyFill="1" applyBorder="1" applyAlignment="1">
      <alignment horizontal="right"/>
    </xf>
    <xf numFmtId="4" fontId="9" fillId="36" borderId="0" xfId="0" applyNumberFormat="1" applyFont="1" applyFill="1" applyBorder="1" applyAlignment="1">
      <alignment horizontal="right"/>
    </xf>
    <xf numFmtId="10" fontId="9" fillId="36" borderId="0" xfId="0" applyNumberFormat="1" applyFont="1" applyFill="1" applyBorder="1" applyAlignment="1">
      <alignment horizontal="right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36" borderId="0" xfId="0" applyFont="1" applyFill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0" fillId="36" borderId="24" xfId="0" applyNumberFormat="1" applyFont="1" applyFill="1" applyBorder="1" applyAlignment="1">
      <alignment horizontal="right"/>
    </xf>
    <xf numFmtId="0" fontId="7" fillId="36" borderId="61" xfId="0" applyFont="1" applyFill="1" applyBorder="1" applyAlignment="1">
      <alignment horizontal="center"/>
    </xf>
    <xf numFmtId="0" fontId="7" fillId="36" borderId="32" xfId="0" applyFont="1" applyFill="1" applyBorder="1" applyAlignment="1">
      <alignment horizontal="center"/>
    </xf>
    <xf numFmtId="0" fontId="7" fillId="36" borderId="49" xfId="0" applyFont="1" applyFill="1" applyBorder="1" applyAlignment="1">
      <alignment horizontal="center" vertical="center" wrapText="1"/>
    </xf>
    <xf numFmtId="0" fontId="7" fillId="36" borderId="59" xfId="0" applyFont="1" applyFill="1" applyBorder="1" applyAlignment="1">
      <alignment horizontal="center" vertical="center" wrapText="1"/>
    </xf>
    <xf numFmtId="0" fontId="7" fillId="36" borderId="62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46" xfId="0" applyFont="1" applyFill="1" applyBorder="1" applyAlignment="1">
      <alignment horizontal="center" vertical="center" wrapText="1"/>
    </xf>
    <xf numFmtId="0" fontId="7" fillId="36" borderId="61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8" fillId="36" borderId="49" xfId="0" applyFont="1" applyFill="1" applyBorder="1" applyAlignment="1">
      <alignment horizontal="center"/>
    </xf>
    <xf numFmtId="0" fontId="8" fillId="36" borderId="59" xfId="0" applyFont="1" applyFill="1" applyBorder="1" applyAlignment="1">
      <alignment horizontal="center"/>
    </xf>
    <xf numFmtId="0" fontId="8" fillId="36" borderId="46" xfId="0" applyFont="1" applyFill="1" applyBorder="1" applyAlignment="1">
      <alignment horizontal="center"/>
    </xf>
    <xf numFmtId="0" fontId="7" fillId="36" borderId="61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horizontal="center" vertical="center" wrapText="1"/>
    </xf>
    <xf numFmtId="0" fontId="7" fillId="36" borderId="61" xfId="0" applyFont="1" applyFill="1" applyBorder="1" applyAlignment="1">
      <alignment horizontal="center" wrapText="1"/>
    </xf>
    <xf numFmtId="0" fontId="7" fillId="36" borderId="32" xfId="0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/>
    </xf>
    <xf numFmtId="0" fontId="8" fillId="36" borderId="49" xfId="0" applyFont="1" applyFill="1" applyBorder="1" applyAlignment="1">
      <alignment horizontal="right"/>
    </xf>
    <xf numFmtId="0" fontId="8" fillId="36" borderId="59" xfId="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4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" fontId="9" fillId="36" borderId="46" xfId="0" applyNumberFormat="1" applyFont="1" applyFill="1" applyBorder="1" applyAlignment="1">
      <alignment horizontal="center"/>
    </xf>
    <xf numFmtId="4" fontId="9" fillId="36" borderId="0" xfId="0" applyNumberFormat="1" applyFont="1" applyFill="1" applyBorder="1" applyAlignment="1">
      <alignment horizontal="center"/>
    </xf>
    <xf numFmtId="0" fontId="5" fillId="0" borderId="6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Example " xfId="58"/>
    <cellStyle name="Тысячи_Example 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hange\&#1040;&#1085;&#1080;&#1082;&#1080;&#1085;&#1072;%20&#1045;.&#1042;\&#1047;&#1072;&#1082;&#1083;&#1102;&#1095;&#1077;&#1085;&#1080;&#1077;%20&#1043;&#1059;&#1047;%20&#1050;&#1050;&#1050;&#1044;%20-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1.28.3"/>
      <sheetName val="1,7"/>
      <sheetName val="1,8"/>
      <sheetName val="Тариф"/>
      <sheetName val="Тарифное меню"/>
      <sheetName val="СВОД (по периодам)"/>
      <sheetName val="ПО по-месячно"/>
      <sheetName val="Заключение"/>
      <sheetName val="Полезный отпуск"/>
      <sheetName val="Основ мат"/>
      <sheetName val="Вспом мат"/>
      <sheetName val="Раб и усл"/>
      <sheetName val="Покуп тепло"/>
      <sheetName val="Топливо"/>
      <sheetName val="Эл эн"/>
      <sheetName val="ФОТ и ЕСН"/>
      <sheetName val="Амортизация"/>
      <sheetName val="Прочие"/>
      <sheetName val="Затраты ДД ВД"/>
      <sheetName val="Прибыль"/>
      <sheetName val="Доп ин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Q80"/>
  <sheetViews>
    <sheetView showGridLines="0" tabSelected="1" view="pageBreakPreview" zoomScale="95" zoomScaleSheetLayoutView="95" zoomScalePageLayoutView="0" workbookViewId="0" topLeftCell="A1">
      <pane xSplit="9" ySplit="9" topLeftCell="J27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M65" sqref="M65:O65"/>
    </sheetView>
  </sheetViews>
  <sheetFormatPr defaultColWidth="9.140625" defaultRowHeight="12.75"/>
  <cols>
    <col min="1" max="1" width="6.00390625" style="1" customWidth="1"/>
    <col min="2" max="2" width="38.00390625" style="3" customWidth="1"/>
    <col min="3" max="3" width="14.421875" style="1" customWidth="1"/>
    <col min="4" max="4" width="12.8515625" style="7" hidden="1" customWidth="1"/>
    <col min="5" max="5" width="13.140625" style="8" hidden="1" customWidth="1"/>
    <col min="6" max="6" width="11.28125" style="9" hidden="1" customWidth="1"/>
    <col min="7" max="7" width="12.421875" style="1" hidden="1" customWidth="1"/>
    <col min="8" max="8" width="12.28125" style="1" hidden="1" customWidth="1"/>
    <col min="9" max="9" width="11.421875" style="1" hidden="1" customWidth="1"/>
    <col min="10" max="10" width="12.140625" style="2" customWidth="1"/>
    <col min="11" max="11" width="16.57421875" style="2" customWidth="1"/>
    <col min="12" max="12" width="11.7109375" style="2" customWidth="1"/>
    <col min="13" max="13" width="11.140625" style="1" customWidth="1"/>
    <col min="14" max="14" width="17.00390625" style="1" customWidth="1"/>
    <col min="15" max="15" width="12.421875" style="1" customWidth="1"/>
    <col min="16" max="16" width="12.28125" style="1" customWidth="1"/>
    <col min="17" max="17" width="13.7109375" style="1" customWidth="1"/>
    <col min="18" max="16384" width="9.140625" style="1" customWidth="1"/>
  </cols>
  <sheetData>
    <row r="1" spans="10:16" ht="18.75" customHeight="1">
      <c r="J1" s="18"/>
      <c r="K1" s="18"/>
      <c r="L1" s="18"/>
      <c r="M1" s="223" t="s">
        <v>110</v>
      </c>
      <c r="N1" s="223"/>
      <c r="O1" s="223"/>
      <c r="P1" s="224"/>
    </row>
    <row r="2" spans="10:16" ht="13.5" customHeight="1">
      <c r="J2" s="18"/>
      <c r="K2" s="18"/>
      <c r="L2" s="18"/>
      <c r="M2" s="223" t="s">
        <v>111</v>
      </c>
      <c r="N2" s="223"/>
      <c r="O2" s="223"/>
      <c r="P2" s="224"/>
    </row>
    <row r="3" spans="1:16" ht="14.25" customHeight="1">
      <c r="A3" s="17"/>
      <c r="J3" s="18"/>
      <c r="K3" s="18"/>
      <c r="L3" s="18"/>
      <c r="M3" s="245" t="s">
        <v>117</v>
      </c>
      <c r="N3" s="245"/>
      <c r="O3" s="245"/>
      <c r="P3" s="245"/>
    </row>
    <row r="4" spans="1:16" ht="21.75" customHeight="1">
      <c r="A4" s="246" t="s">
        <v>112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</row>
    <row r="5" spans="1:16" ht="16.5" customHeight="1">
      <c r="A5" s="19"/>
      <c r="B5" s="247" t="s">
        <v>113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19"/>
    </row>
    <row r="6" spans="1:16" ht="18" customHeight="1" thickBot="1">
      <c r="A6" s="252" t="s">
        <v>114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</row>
    <row r="7" spans="1:16" ht="36.75" customHeight="1" thickBot="1">
      <c r="A7" s="238" t="s">
        <v>0</v>
      </c>
      <c r="B7" s="238" t="s">
        <v>1</v>
      </c>
      <c r="C7" s="238" t="s">
        <v>116</v>
      </c>
      <c r="D7" s="226" t="s">
        <v>2</v>
      </c>
      <c r="E7" s="240" t="s">
        <v>3</v>
      </c>
      <c r="F7" s="226" t="s">
        <v>4</v>
      </c>
      <c r="G7" s="228" t="s">
        <v>5</v>
      </c>
      <c r="H7" s="229"/>
      <c r="I7" s="230"/>
      <c r="J7" s="231" t="s">
        <v>109</v>
      </c>
      <c r="K7" s="232"/>
      <c r="L7" s="232"/>
      <c r="M7" s="231" t="s">
        <v>107</v>
      </c>
      <c r="N7" s="232"/>
      <c r="O7" s="232"/>
      <c r="P7" s="233" t="s">
        <v>108</v>
      </c>
    </row>
    <row r="8" spans="1:16" s="3" customFormat="1" ht="29.25" customHeight="1" thickBot="1">
      <c r="A8" s="239"/>
      <c r="B8" s="239"/>
      <c r="C8" s="239"/>
      <c r="D8" s="227"/>
      <c r="E8" s="241"/>
      <c r="F8" s="227"/>
      <c r="G8" s="27" t="s">
        <v>6</v>
      </c>
      <c r="H8" s="28" t="s">
        <v>7</v>
      </c>
      <c r="I8" s="29" t="s">
        <v>8</v>
      </c>
      <c r="J8" s="27" t="s">
        <v>6</v>
      </c>
      <c r="K8" s="28" t="s">
        <v>7</v>
      </c>
      <c r="L8" s="30" t="s">
        <v>8</v>
      </c>
      <c r="M8" s="27" t="s">
        <v>6</v>
      </c>
      <c r="N8" s="28" t="s">
        <v>7</v>
      </c>
      <c r="O8" s="30" t="s">
        <v>8</v>
      </c>
      <c r="P8" s="234"/>
    </row>
    <row r="9" spans="1:16" ht="16.5" thickBot="1">
      <c r="A9" s="31"/>
      <c r="B9" s="235" t="s">
        <v>9</v>
      </c>
      <c r="C9" s="236"/>
      <c r="D9" s="237"/>
      <c r="E9" s="237"/>
      <c r="F9" s="237"/>
      <c r="G9" s="237"/>
      <c r="H9" s="237"/>
      <c r="I9" s="237"/>
      <c r="J9" s="235"/>
      <c r="K9" s="236"/>
      <c r="L9" s="236"/>
      <c r="M9" s="235"/>
      <c r="N9" s="236"/>
      <c r="O9" s="236"/>
      <c r="P9" s="32"/>
    </row>
    <row r="10" spans="1:16" ht="16.5">
      <c r="A10" s="33">
        <v>1</v>
      </c>
      <c r="B10" s="34" t="s">
        <v>10</v>
      </c>
      <c r="C10" s="35" t="s">
        <v>11</v>
      </c>
      <c r="D10" s="36">
        <v>2324</v>
      </c>
      <c r="E10" s="37">
        <v>2076</v>
      </c>
      <c r="F10" s="38">
        <v>2076</v>
      </c>
      <c r="G10" s="39">
        <v>2076</v>
      </c>
      <c r="H10" s="40"/>
      <c r="I10" s="41"/>
      <c r="J10" s="39">
        <v>818.57</v>
      </c>
      <c r="K10" s="42"/>
      <c r="L10" s="43"/>
      <c r="M10" s="39"/>
      <c r="N10" s="42">
        <v>794.72</v>
      </c>
      <c r="O10" s="43"/>
      <c r="P10" s="44"/>
    </row>
    <row r="11" spans="1:16" ht="33">
      <c r="A11" s="45">
        <v>2</v>
      </c>
      <c r="B11" s="46" t="s">
        <v>12</v>
      </c>
      <c r="C11" s="47" t="s">
        <v>11</v>
      </c>
      <c r="D11" s="48">
        <v>23</v>
      </c>
      <c r="E11" s="49">
        <v>46</v>
      </c>
      <c r="F11" s="50">
        <v>46</v>
      </c>
      <c r="G11" s="51">
        <v>46</v>
      </c>
      <c r="H11" s="52"/>
      <c r="I11" s="53"/>
      <c r="J11" s="54">
        <v>12.34</v>
      </c>
      <c r="K11" s="55"/>
      <c r="L11" s="56"/>
      <c r="M11" s="54"/>
      <c r="N11" s="55">
        <v>11.94</v>
      </c>
      <c r="O11" s="56"/>
      <c r="P11" s="47"/>
    </row>
    <row r="12" spans="1:16" ht="16.5">
      <c r="A12" s="45">
        <v>2.1</v>
      </c>
      <c r="B12" s="46" t="s">
        <v>13</v>
      </c>
      <c r="C12" s="47" t="s">
        <v>14</v>
      </c>
      <c r="D12" s="48">
        <v>0.009896729776247849</v>
      </c>
      <c r="E12" s="49">
        <v>0.022157996146435453</v>
      </c>
      <c r="F12" s="50">
        <v>2.22</v>
      </c>
      <c r="G12" s="57">
        <v>0.022157996146435453</v>
      </c>
      <c r="H12" s="52"/>
      <c r="I12" s="53"/>
      <c r="J12" s="57">
        <v>0.0151</v>
      </c>
      <c r="K12" s="55"/>
      <c r="L12" s="56"/>
      <c r="M12" s="57"/>
      <c r="N12" s="55">
        <v>1.5</v>
      </c>
      <c r="O12" s="56"/>
      <c r="P12" s="47"/>
    </row>
    <row r="13" spans="1:16" ht="16.5">
      <c r="A13" s="45">
        <v>3</v>
      </c>
      <c r="B13" s="46" t="s">
        <v>15</v>
      </c>
      <c r="C13" s="47" t="s">
        <v>11</v>
      </c>
      <c r="D13" s="48">
        <v>0</v>
      </c>
      <c r="E13" s="49">
        <v>0</v>
      </c>
      <c r="F13" s="50">
        <v>0</v>
      </c>
      <c r="G13" s="51">
        <v>0</v>
      </c>
      <c r="H13" s="52"/>
      <c r="I13" s="53"/>
      <c r="J13" s="54"/>
      <c r="K13" s="55"/>
      <c r="L13" s="56"/>
      <c r="M13" s="54"/>
      <c r="N13" s="55"/>
      <c r="O13" s="56"/>
      <c r="P13" s="47"/>
    </row>
    <row r="14" spans="1:16" ht="16.5">
      <c r="A14" s="45">
        <v>4</v>
      </c>
      <c r="B14" s="46" t="s">
        <v>16</v>
      </c>
      <c r="C14" s="47" t="s">
        <v>11</v>
      </c>
      <c r="D14" s="48">
        <v>2301</v>
      </c>
      <c r="E14" s="49">
        <v>2030</v>
      </c>
      <c r="F14" s="50">
        <v>2030</v>
      </c>
      <c r="G14" s="51">
        <v>2030</v>
      </c>
      <c r="H14" s="52"/>
      <c r="I14" s="53"/>
      <c r="J14" s="51">
        <v>806.23</v>
      </c>
      <c r="K14" s="55"/>
      <c r="L14" s="56"/>
      <c r="M14" s="51"/>
      <c r="N14" s="55">
        <v>782.78</v>
      </c>
      <c r="O14" s="56"/>
      <c r="P14" s="47"/>
    </row>
    <row r="15" spans="1:16" ht="16.5">
      <c r="A15" s="45">
        <v>5</v>
      </c>
      <c r="B15" s="46" t="s">
        <v>17</v>
      </c>
      <c r="C15" s="47" t="s">
        <v>11</v>
      </c>
      <c r="D15" s="48">
        <v>225</v>
      </c>
      <c r="E15" s="49">
        <v>179</v>
      </c>
      <c r="F15" s="50">
        <v>179</v>
      </c>
      <c r="G15" s="51">
        <v>179</v>
      </c>
      <c r="H15" s="52"/>
      <c r="I15" s="53"/>
      <c r="J15" s="54">
        <v>75.15</v>
      </c>
      <c r="K15" s="55"/>
      <c r="L15" s="56"/>
      <c r="M15" s="54"/>
      <c r="N15" s="55">
        <v>75.11</v>
      </c>
      <c r="O15" s="56"/>
      <c r="P15" s="47"/>
    </row>
    <row r="16" spans="1:16" ht="16.5">
      <c r="A16" s="45">
        <v>5.1</v>
      </c>
      <c r="B16" s="46" t="s">
        <v>13</v>
      </c>
      <c r="C16" s="47" t="s">
        <v>14</v>
      </c>
      <c r="D16" s="58">
        <v>0.09778357235984354</v>
      </c>
      <c r="E16" s="58">
        <v>0.08817733990147783</v>
      </c>
      <c r="F16" s="58">
        <v>0.0882</v>
      </c>
      <c r="G16" s="57">
        <v>0.08817733990147783</v>
      </c>
      <c r="H16" s="52"/>
      <c r="I16" s="53"/>
      <c r="J16" s="57">
        <v>0.0932</v>
      </c>
      <c r="K16" s="55"/>
      <c r="L16" s="56"/>
      <c r="M16" s="57"/>
      <c r="N16" s="55">
        <v>9.6</v>
      </c>
      <c r="O16" s="56"/>
      <c r="P16" s="47"/>
    </row>
    <row r="17" spans="1:16" ht="33">
      <c r="A17" s="59">
        <v>6</v>
      </c>
      <c r="B17" s="60" t="s">
        <v>18</v>
      </c>
      <c r="C17" s="44" t="s">
        <v>11</v>
      </c>
      <c r="D17" s="61">
        <v>2076</v>
      </c>
      <c r="E17" s="62">
        <v>1851</v>
      </c>
      <c r="F17" s="63">
        <v>1851</v>
      </c>
      <c r="G17" s="64">
        <v>1851</v>
      </c>
      <c r="H17" s="65"/>
      <c r="I17" s="66"/>
      <c r="J17" s="64">
        <v>731.08</v>
      </c>
      <c r="K17" s="67"/>
      <c r="L17" s="68"/>
      <c r="M17" s="64"/>
      <c r="N17" s="67">
        <v>707.67</v>
      </c>
      <c r="O17" s="68"/>
      <c r="P17" s="69"/>
    </row>
    <row r="18" spans="1:16" ht="16.5">
      <c r="A18" s="45" t="s">
        <v>19</v>
      </c>
      <c r="B18" s="46" t="s">
        <v>20</v>
      </c>
      <c r="C18" s="47" t="s">
        <v>11</v>
      </c>
      <c r="D18" s="48">
        <v>0</v>
      </c>
      <c r="E18" s="49">
        <v>0</v>
      </c>
      <c r="F18" s="50">
        <v>0</v>
      </c>
      <c r="G18" s="51">
        <v>0</v>
      </c>
      <c r="H18" s="52"/>
      <c r="I18" s="53"/>
      <c r="J18" s="70"/>
      <c r="K18" s="55"/>
      <c r="L18" s="56"/>
      <c r="M18" s="70"/>
      <c r="N18" s="55"/>
      <c r="O18" s="56"/>
      <c r="P18" s="47"/>
    </row>
    <row r="19" spans="1:16" ht="16.5">
      <c r="A19" s="45" t="s">
        <v>21</v>
      </c>
      <c r="B19" s="46" t="s">
        <v>22</v>
      </c>
      <c r="C19" s="47" t="s">
        <v>11</v>
      </c>
      <c r="D19" s="48">
        <v>673.6</v>
      </c>
      <c r="E19" s="49">
        <v>673.6</v>
      </c>
      <c r="F19" s="50">
        <v>673.6</v>
      </c>
      <c r="G19" s="51">
        <v>673.6</v>
      </c>
      <c r="H19" s="52"/>
      <c r="I19" s="53"/>
      <c r="J19" s="70">
        <v>212.04</v>
      </c>
      <c r="K19" s="55"/>
      <c r="L19" s="56"/>
      <c r="M19" s="70"/>
      <c r="N19" s="55">
        <v>195.81</v>
      </c>
      <c r="O19" s="56"/>
      <c r="P19" s="47"/>
    </row>
    <row r="20" spans="1:16" ht="16.5">
      <c r="A20" s="45" t="s">
        <v>23</v>
      </c>
      <c r="B20" s="46" t="s">
        <v>24</v>
      </c>
      <c r="C20" s="47" t="s">
        <v>11</v>
      </c>
      <c r="D20" s="48">
        <v>0</v>
      </c>
      <c r="E20" s="49">
        <v>0</v>
      </c>
      <c r="F20" s="50">
        <v>0</v>
      </c>
      <c r="G20" s="51">
        <v>0</v>
      </c>
      <c r="H20" s="52"/>
      <c r="I20" s="53"/>
      <c r="J20" s="70"/>
      <c r="K20" s="55"/>
      <c r="L20" s="56"/>
      <c r="M20" s="70"/>
      <c r="N20" s="55"/>
      <c r="O20" s="56"/>
      <c r="P20" s="47"/>
    </row>
    <row r="21" spans="1:16" ht="16.5">
      <c r="A21" s="45" t="s">
        <v>25</v>
      </c>
      <c r="B21" s="46" t="s">
        <v>26</v>
      </c>
      <c r="C21" s="47" t="s">
        <v>11</v>
      </c>
      <c r="D21" s="48">
        <v>79.4</v>
      </c>
      <c r="E21" s="49">
        <v>79.4</v>
      </c>
      <c r="F21" s="50">
        <v>79.4</v>
      </c>
      <c r="G21" s="51">
        <v>79.4</v>
      </c>
      <c r="H21" s="52"/>
      <c r="I21" s="53"/>
      <c r="J21" s="70">
        <v>516.6</v>
      </c>
      <c r="K21" s="55"/>
      <c r="L21" s="56"/>
      <c r="M21" s="70"/>
      <c r="N21" s="55">
        <v>508.51</v>
      </c>
      <c r="O21" s="56"/>
      <c r="P21" s="47"/>
    </row>
    <row r="22" spans="1:16" ht="16.5" thickBot="1">
      <c r="A22" s="71" t="s">
        <v>27</v>
      </c>
      <c r="B22" s="72" t="s">
        <v>28</v>
      </c>
      <c r="C22" s="73" t="s">
        <v>11</v>
      </c>
      <c r="D22" s="74">
        <v>1323</v>
      </c>
      <c r="E22" s="75">
        <v>1098</v>
      </c>
      <c r="F22" s="76">
        <v>1098</v>
      </c>
      <c r="G22" s="77">
        <v>1098</v>
      </c>
      <c r="H22" s="78"/>
      <c r="I22" s="79"/>
      <c r="J22" s="70">
        <v>2.44</v>
      </c>
      <c r="K22" s="80"/>
      <c r="L22" s="81"/>
      <c r="M22" s="70"/>
      <c r="N22" s="80">
        <v>3.35</v>
      </c>
      <c r="O22" s="81"/>
      <c r="P22" s="47"/>
    </row>
    <row r="23" spans="1:16" ht="16.5" thickBot="1">
      <c r="A23" s="82"/>
      <c r="B23" s="235" t="s">
        <v>29</v>
      </c>
      <c r="C23" s="236"/>
      <c r="D23" s="242"/>
      <c r="E23" s="242"/>
      <c r="F23" s="242"/>
      <c r="G23" s="242"/>
      <c r="H23" s="242"/>
      <c r="I23" s="242"/>
      <c r="J23" s="243"/>
      <c r="K23" s="244"/>
      <c r="L23" s="244"/>
      <c r="M23" s="243"/>
      <c r="N23" s="244"/>
      <c r="O23" s="244"/>
      <c r="P23" s="47"/>
    </row>
    <row r="24" spans="1:16" ht="33">
      <c r="A24" s="83" t="s">
        <v>30</v>
      </c>
      <c r="B24" s="84" t="s">
        <v>31</v>
      </c>
      <c r="C24" s="85" t="s">
        <v>32</v>
      </c>
      <c r="D24" s="86">
        <v>0.6</v>
      </c>
      <c r="E24" s="86">
        <v>18.476645184000002</v>
      </c>
      <c r="F24" s="87">
        <v>132.34</v>
      </c>
      <c r="G24" s="88">
        <v>18.210269250000003</v>
      </c>
      <c r="H24" s="89">
        <v>1.56657375</v>
      </c>
      <c r="I24" s="90">
        <v>16.643695500000003</v>
      </c>
      <c r="J24" s="88">
        <v>3.86</v>
      </c>
      <c r="K24" s="89">
        <v>3.86</v>
      </c>
      <c r="L24" s="91"/>
      <c r="M24" s="88">
        <v>1.35</v>
      </c>
      <c r="N24" s="89">
        <v>1.35</v>
      </c>
      <c r="O24" s="91"/>
      <c r="P24" s="69"/>
    </row>
    <row r="25" spans="1:17" ht="33">
      <c r="A25" s="92"/>
      <c r="B25" s="93" t="s">
        <v>33</v>
      </c>
      <c r="C25" s="94" t="s">
        <v>32</v>
      </c>
      <c r="D25" s="95"/>
      <c r="E25" s="95">
        <v>18.0600732</v>
      </c>
      <c r="F25" s="96">
        <v>96.25</v>
      </c>
      <c r="G25" s="97">
        <v>17.783093250000004</v>
      </c>
      <c r="H25" s="98">
        <v>1.13939775</v>
      </c>
      <c r="I25" s="99">
        <v>16.643695500000003</v>
      </c>
      <c r="J25" s="97">
        <v>3.57</v>
      </c>
      <c r="K25" s="98">
        <v>3.57</v>
      </c>
      <c r="L25" s="100"/>
      <c r="M25" s="97">
        <v>1.25</v>
      </c>
      <c r="N25" s="98">
        <v>1.25</v>
      </c>
      <c r="O25" s="100"/>
      <c r="P25" s="47"/>
      <c r="Q25" s="4"/>
    </row>
    <row r="26" spans="1:17" ht="16.5">
      <c r="A26" s="92"/>
      <c r="B26" s="93" t="s">
        <v>34</v>
      </c>
      <c r="C26" s="94" t="s">
        <v>35</v>
      </c>
      <c r="D26" s="95"/>
      <c r="E26" s="95">
        <v>544.7</v>
      </c>
      <c r="F26" s="96">
        <v>2811</v>
      </c>
      <c r="G26" s="97">
        <v>544.7</v>
      </c>
      <c r="H26" s="98">
        <v>34.9</v>
      </c>
      <c r="I26" s="99">
        <v>509.8</v>
      </c>
      <c r="J26" s="97">
        <v>98</v>
      </c>
      <c r="K26" s="98">
        <v>98</v>
      </c>
      <c r="L26" s="100"/>
      <c r="M26" s="97">
        <v>35</v>
      </c>
      <c r="N26" s="98">
        <v>35</v>
      </c>
      <c r="O26" s="100"/>
      <c r="P26" s="47"/>
      <c r="Q26" s="4"/>
    </row>
    <row r="27" spans="1:17" ht="16.5">
      <c r="A27" s="92"/>
      <c r="B27" s="93" t="s">
        <v>36</v>
      </c>
      <c r="C27" s="94" t="s">
        <v>37</v>
      </c>
      <c r="D27" s="95"/>
      <c r="E27" s="95">
        <v>33.156</v>
      </c>
      <c r="F27" s="96">
        <v>34.24</v>
      </c>
      <c r="G27" s="97">
        <v>32.6475</v>
      </c>
      <c r="H27" s="98">
        <v>32.6475</v>
      </c>
      <c r="I27" s="99">
        <v>32.6475</v>
      </c>
      <c r="J27" s="97">
        <v>36.48</v>
      </c>
      <c r="K27" s="98">
        <v>36.48</v>
      </c>
      <c r="L27" s="100"/>
      <c r="M27" s="97">
        <v>35.61</v>
      </c>
      <c r="N27" s="98">
        <v>35.61</v>
      </c>
      <c r="O27" s="100"/>
      <c r="P27" s="47"/>
      <c r="Q27" s="5"/>
    </row>
    <row r="28" spans="1:17" ht="33">
      <c r="A28" s="92"/>
      <c r="B28" s="93" t="s">
        <v>38</v>
      </c>
      <c r="C28" s="94" t="s">
        <v>32</v>
      </c>
      <c r="D28" s="95"/>
      <c r="E28" s="95">
        <v>0.41657198400000006</v>
      </c>
      <c r="F28" s="96">
        <v>36.09</v>
      </c>
      <c r="G28" s="97">
        <v>0.427176</v>
      </c>
      <c r="H28" s="98">
        <v>0.427176</v>
      </c>
      <c r="I28" s="99">
        <v>0</v>
      </c>
      <c r="J28" s="97">
        <v>0.29</v>
      </c>
      <c r="K28" s="98">
        <v>0.29</v>
      </c>
      <c r="L28" s="100"/>
      <c r="M28" s="97">
        <v>0.1</v>
      </c>
      <c r="N28" s="98">
        <v>0.1</v>
      </c>
      <c r="O28" s="100"/>
      <c r="P28" s="47"/>
      <c r="Q28" s="4"/>
    </row>
    <row r="29" spans="1:17" ht="16.5">
      <c r="A29" s="92"/>
      <c r="B29" s="93" t="s">
        <v>39</v>
      </c>
      <c r="C29" s="94" t="s">
        <v>35</v>
      </c>
      <c r="D29" s="95"/>
      <c r="E29" s="95">
        <v>34.9</v>
      </c>
      <c r="F29" s="96">
        <v>2811</v>
      </c>
      <c r="G29" s="97">
        <v>34.9</v>
      </c>
      <c r="H29" s="98">
        <v>34.9</v>
      </c>
      <c r="I29" s="99">
        <v>0</v>
      </c>
      <c r="J29" s="97">
        <v>22.6</v>
      </c>
      <c r="K29" s="98">
        <v>22.6</v>
      </c>
      <c r="L29" s="100"/>
      <c r="M29" s="97">
        <v>8.07</v>
      </c>
      <c r="N29" s="98">
        <v>8.07</v>
      </c>
      <c r="O29" s="100"/>
      <c r="P29" s="47"/>
      <c r="Q29" s="4"/>
    </row>
    <row r="30" spans="1:17" ht="16.5" thickBot="1">
      <c r="A30" s="101"/>
      <c r="B30" s="102" t="s">
        <v>40</v>
      </c>
      <c r="C30" s="103" t="s">
        <v>37</v>
      </c>
      <c r="D30" s="104"/>
      <c r="E30" s="104">
        <v>11.936160000000001</v>
      </c>
      <c r="F30" s="105">
        <v>12.84</v>
      </c>
      <c r="G30" s="106">
        <v>12.24</v>
      </c>
      <c r="H30" s="107">
        <v>12.24</v>
      </c>
      <c r="I30" s="108">
        <v>12.24</v>
      </c>
      <c r="J30" s="106">
        <v>12.88</v>
      </c>
      <c r="K30" s="107">
        <v>12.88</v>
      </c>
      <c r="L30" s="109"/>
      <c r="M30" s="106">
        <v>12.51</v>
      </c>
      <c r="N30" s="107">
        <v>12.51</v>
      </c>
      <c r="O30" s="109"/>
      <c r="P30" s="47"/>
      <c r="Q30" s="5"/>
    </row>
    <row r="31" spans="1:17" ht="16.5" thickBot="1">
      <c r="A31" s="110" t="s">
        <v>41</v>
      </c>
      <c r="B31" s="84" t="s">
        <v>42</v>
      </c>
      <c r="C31" s="85" t="s">
        <v>32</v>
      </c>
      <c r="D31" s="111"/>
      <c r="E31" s="111">
        <v>8.62752</v>
      </c>
      <c r="F31" s="112">
        <v>0</v>
      </c>
      <c r="G31" s="113">
        <v>9.27</v>
      </c>
      <c r="H31" s="114">
        <v>9.27</v>
      </c>
      <c r="I31" s="115">
        <v>0</v>
      </c>
      <c r="J31" s="116"/>
      <c r="K31" s="117"/>
      <c r="L31" s="118"/>
      <c r="M31" s="116"/>
      <c r="N31" s="117"/>
      <c r="O31" s="118"/>
      <c r="P31" s="69"/>
      <c r="Q31" s="4"/>
    </row>
    <row r="32" spans="1:16" ht="49.5" thickBot="1">
      <c r="A32" s="110" t="s">
        <v>43</v>
      </c>
      <c r="B32" s="119" t="s">
        <v>44</v>
      </c>
      <c r="C32" s="120" t="s">
        <v>32</v>
      </c>
      <c r="D32" s="121"/>
      <c r="E32" s="121">
        <v>25.88256</v>
      </c>
      <c r="F32" s="122">
        <v>917.8</v>
      </c>
      <c r="G32" s="113">
        <v>20.26</v>
      </c>
      <c r="H32" s="114">
        <v>20.26</v>
      </c>
      <c r="I32" s="115">
        <v>0</v>
      </c>
      <c r="J32" s="116">
        <v>81.74</v>
      </c>
      <c r="K32" s="117">
        <v>81.74</v>
      </c>
      <c r="L32" s="118"/>
      <c r="M32" s="116">
        <v>81.8</v>
      </c>
      <c r="N32" s="117">
        <v>81.8</v>
      </c>
      <c r="O32" s="118"/>
      <c r="P32" s="69"/>
    </row>
    <row r="33" spans="1:16" ht="16.5" thickBot="1">
      <c r="A33" s="110" t="s">
        <v>45</v>
      </c>
      <c r="B33" s="84" t="s">
        <v>15</v>
      </c>
      <c r="C33" s="85" t="s">
        <v>32</v>
      </c>
      <c r="D33" s="111"/>
      <c r="E33" s="111">
        <v>0</v>
      </c>
      <c r="F33" s="112"/>
      <c r="G33" s="123">
        <v>0</v>
      </c>
      <c r="H33" s="124">
        <v>0</v>
      </c>
      <c r="I33" s="125">
        <v>0</v>
      </c>
      <c r="J33" s="116"/>
      <c r="K33" s="117"/>
      <c r="L33" s="118"/>
      <c r="M33" s="116"/>
      <c r="N33" s="117"/>
      <c r="O33" s="118"/>
      <c r="P33" s="47"/>
    </row>
    <row r="34" spans="1:17" ht="33">
      <c r="A34" s="110" t="s">
        <v>46</v>
      </c>
      <c r="B34" s="84" t="s">
        <v>47</v>
      </c>
      <c r="C34" s="85" t="s">
        <v>32</v>
      </c>
      <c r="D34" s="86">
        <v>680</v>
      </c>
      <c r="E34" s="86">
        <v>760.0338305280002</v>
      </c>
      <c r="F34" s="87">
        <v>795.8</v>
      </c>
      <c r="G34" s="88">
        <v>932.528932471899</v>
      </c>
      <c r="H34" s="89">
        <v>932.528932471899</v>
      </c>
      <c r="I34" s="90">
        <v>0</v>
      </c>
      <c r="J34" s="116">
        <v>706.69</v>
      </c>
      <c r="K34" s="89">
        <v>706.69</v>
      </c>
      <c r="L34" s="126"/>
      <c r="M34" s="116">
        <v>384.05</v>
      </c>
      <c r="N34" s="89">
        <v>384.05</v>
      </c>
      <c r="O34" s="126"/>
      <c r="P34" s="69"/>
      <c r="Q34" s="4"/>
    </row>
    <row r="35" spans="1:17" ht="16.5">
      <c r="A35" s="127"/>
      <c r="B35" s="93" t="s">
        <v>48</v>
      </c>
      <c r="C35" s="94" t="s">
        <v>49</v>
      </c>
      <c r="D35" s="95">
        <v>2320.819112627986</v>
      </c>
      <c r="E35" s="95">
        <v>2691.948</v>
      </c>
      <c r="F35" s="96">
        <v>2950.68</v>
      </c>
      <c r="G35" s="97">
        <v>3302.904810126582</v>
      </c>
      <c r="H35" s="98">
        <v>3302.904810126582</v>
      </c>
      <c r="I35" s="99"/>
      <c r="J35" s="128"/>
      <c r="K35" s="98"/>
      <c r="L35" s="129"/>
      <c r="M35" s="128">
        <v>4913</v>
      </c>
      <c r="N35" s="98">
        <v>4913</v>
      </c>
      <c r="O35" s="129"/>
      <c r="P35" s="47"/>
      <c r="Q35" s="6"/>
    </row>
    <row r="36" spans="1:17" ht="16.5">
      <c r="A36" s="127"/>
      <c r="B36" s="93" t="s">
        <v>50</v>
      </c>
      <c r="C36" s="94" t="s">
        <v>51</v>
      </c>
      <c r="D36" s="95">
        <v>293</v>
      </c>
      <c r="E36" s="95">
        <v>282.33600000000007</v>
      </c>
      <c r="F36" s="96">
        <v>269.7</v>
      </c>
      <c r="G36" s="97">
        <v>282.33600000000007</v>
      </c>
      <c r="H36" s="98">
        <v>282.33600000000007</v>
      </c>
      <c r="I36" s="99"/>
      <c r="J36" s="128">
        <v>119.86</v>
      </c>
      <c r="K36" s="130">
        <v>119.86</v>
      </c>
      <c r="L36" s="129"/>
      <c r="M36" s="225">
        <v>78.17</v>
      </c>
      <c r="N36" s="130">
        <v>78.17</v>
      </c>
      <c r="O36" s="129"/>
      <c r="P36" s="47"/>
      <c r="Q36" s="4"/>
    </row>
    <row r="37" spans="1:16" ht="16.5">
      <c r="A37" s="127"/>
      <c r="B37" s="93" t="s">
        <v>52</v>
      </c>
      <c r="C37" s="94"/>
      <c r="D37" s="95">
        <v>1.15</v>
      </c>
      <c r="E37" s="95">
        <v>1.15</v>
      </c>
      <c r="F37" s="96">
        <v>1.15</v>
      </c>
      <c r="G37" s="97">
        <v>1.15</v>
      </c>
      <c r="H37" s="97">
        <v>1.15</v>
      </c>
      <c r="I37" s="97">
        <v>1.15</v>
      </c>
      <c r="J37" s="128">
        <v>1.15</v>
      </c>
      <c r="K37" s="131">
        <v>1.15</v>
      </c>
      <c r="L37" s="129"/>
      <c r="M37" s="128">
        <v>1.15</v>
      </c>
      <c r="N37" s="131">
        <v>1.15</v>
      </c>
      <c r="O37" s="129"/>
      <c r="P37" s="47"/>
    </row>
    <row r="38" spans="1:16" ht="16.5">
      <c r="A38" s="127"/>
      <c r="B38" s="93" t="s">
        <v>53</v>
      </c>
      <c r="C38" s="94" t="s">
        <v>54</v>
      </c>
      <c r="D38" s="95">
        <v>336.53</v>
      </c>
      <c r="E38" s="95">
        <v>324.68640000000005</v>
      </c>
      <c r="F38" s="96">
        <v>310.5</v>
      </c>
      <c r="G38" s="97">
        <v>324.68640000000005</v>
      </c>
      <c r="H38" s="98">
        <v>324.68640000000005</v>
      </c>
      <c r="I38" s="99"/>
      <c r="J38" s="128">
        <v>137.85</v>
      </c>
      <c r="K38" s="98">
        <v>137.85</v>
      </c>
      <c r="L38" s="129"/>
      <c r="M38" s="225">
        <v>89.9</v>
      </c>
      <c r="N38" s="98">
        <v>89.9</v>
      </c>
      <c r="O38" s="129"/>
      <c r="P38" s="47"/>
    </row>
    <row r="39" spans="1:16" ht="33" thickBot="1">
      <c r="A39" s="132"/>
      <c r="B39" s="133" t="s">
        <v>55</v>
      </c>
      <c r="C39" s="134" t="s">
        <v>56</v>
      </c>
      <c r="D39" s="135">
        <v>162.11</v>
      </c>
      <c r="E39" s="135">
        <v>156.4</v>
      </c>
      <c r="F39" s="136">
        <v>149.57</v>
      </c>
      <c r="G39" s="137">
        <v>156.4</v>
      </c>
      <c r="H39" s="138">
        <v>156.4</v>
      </c>
      <c r="I39" s="139"/>
      <c r="J39" s="140">
        <v>168.4</v>
      </c>
      <c r="K39" s="131">
        <v>168.4</v>
      </c>
      <c r="L39" s="141"/>
      <c r="M39" s="140">
        <v>168.4</v>
      </c>
      <c r="N39" s="131">
        <v>168.4</v>
      </c>
      <c r="O39" s="141"/>
      <c r="P39" s="47"/>
    </row>
    <row r="40" spans="1:16" ht="29.25" customHeight="1">
      <c r="A40" s="110" t="s">
        <v>57</v>
      </c>
      <c r="B40" s="84" t="s">
        <v>58</v>
      </c>
      <c r="C40" s="85" t="s">
        <v>32</v>
      </c>
      <c r="D40" s="86">
        <v>26.9</v>
      </c>
      <c r="E40" s="86">
        <v>70.10247132000002</v>
      </c>
      <c r="F40" s="87">
        <v>133.74</v>
      </c>
      <c r="G40" s="88">
        <v>92.13432654500001</v>
      </c>
      <c r="H40" s="89">
        <v>9.35169455</v>
      </c>
      <c r="I40" s="90">
        <v>82.782631995</v>
      </c>
      <c r="J40" s="116">
        <v>157.48</v>
      </c>
      <c r="K40" s="117">
        <v>83.09</v>
      </c>
      <c r="L40" s="118">
        <v>74.39</v>
      </c>
      <c r="M40" s="116"/>
      <c r="N40" s="117"/>
      <c r="O40" s="118"/>
      <c r="P40" s="69"/>
    </row>
    <row r="41" spans="1:16" ht="16.5">
      <c r="A41" s="127"/>
      <c r="B41" s="93" t="s">
        <v>59</v>
      </c>
      <c r="C41" s="94" t="s">
        <v>60</v>
      </c>
      <c r="D41" s="95">
        <v>2.1181102362204722</v>
      </c>
      <c r="E41" s="95">
        <v>3.4045200000000007</v>
      </c>
      <c r="F41" s="96">
        <v>4.18</v>
      </c>
      <c r="G41" s="97">
        <v>4.474495</v>
      </c>
      <c r="H41" s="98">
        <v>4.474495</v>
      </c>
      <c r="I41" s="99">
        <v>4.474495</v>
      </c>
      <c r="J41" s="128">
        <v>4.53</v>
      </c>
      <c r="K41" s="130">
        <v>5.06</v>
      </c>
      <c r="L41" s="142">
        <v>4.53</v>
      </c>
      <c r="M41" s="128">
        <v>3.96</v>
      </c>
      <c r="N41" s="130">
        <v>3.96</v>
      </c>
      <c r="O41" s="142">
        <v>3.96</v>
      </c>
      <c r="P41" s="47"/>
    </row>
    <row r="42" spans="1:16" ht="16.5">
      <c r="A42" s="127"/>
      <c r="B42" s="93" t="s">
        <v>61</v>
      </c>
      <c r="C42" s="94" t="s">
        <v>62</v>
      </c>
      <c r="D42" s="95">
        <v>12.7</v>
      </c>
      <c r="E42" s="95">
        <v>20.591</v>
      </c>
      <c r="F42" s="96">
        <v>32</v>
      </c>
      <c r="G42" s="97">
        <v>20.591</v>
      </c>
      <c r="H42" s="98">
        <v>2.09</v>
      </c>
      <c r="I42" s="99">
        <v>18.501</v>
      </c>
      <c r="J42" s="128">
        <v>16.42</v>
      </c>
      <c r="K42" s="130">
        <v>16.42</v>
      </c>
      <c r="L42" s="142">
        <v>16.42</v>
      </c>
      <c r="M42" s="128">
        <v>235.08</v>
      </c>
      <c r="N42" s="130">
        <v>117.54</v>
      </c>
      <c r="O42" s="142">
        <v>117.54</v>
      </c>
      <c r="P42" s="47"/>
    </row>
    <row r="43" spans="1:16" ht="33" thickBot="1">
      <c r="A43" s="132"/>
      <c r="B43" s="133" t="s">
        <v>63</v>
      </c>
      <c r="C43" s="134" t="s">
        <v>64</v>
      </c>
      <c r="D43" s="135">
        <v>5.4647160068846805</v>
      </c>
      <c r="E43" s="135">
        <v>9.91859344894027</v>
      </c>
      <c r="F43" s="136">
        <v>15.41</v>
      </c>
      <c r="G43" s="137">
        <v>9.91859344894027</v>
      </c>
      <c r="H43" s="138"/>
      <c r="I43" s="139"/>
      <c r="J43" s="140">
        <v>18.37</v>
      </c>
      <c r="K43" s="143"/>
      <c r="L43" s="144">
        <v>18.37</v>
      </c>
      <c r="M43" s="140">
        <v>74.71</v>
      </c>
      <c r="N43" s="143"/>
      <c r="O43" s="144"/>
      <c r="P43" s="47"/>
    </row>
    <row r="44" spans="1:16" ht="16.5">
      <c r="A44" s="110" t="s">
        <v>65</v>
      </c>
      <c r="B44" s="84" t="s">
        <v>66</v>
      </c>
      <c r="C44" s="85" t="s">
        <v>32</v>
      </c>
      <c r="D44" s="86">
        <v>0</v>
      </c>
      <c r="E44" s="86">
        <v>667.679</v>
      </c>
      <c r="F44" s="87">
        <v>0</v>
      </c>
      <c r="G44" s="88">
        <v>755.7</v>
      </c>
      <c r="H44" s="89">
        <v>696.366</v>
      </c>
      <c r="I44" s="90">
        <v>59.334</v>
      </c>
      <c r="J44" s="116">
        <v>264.98</v>
      </c>
      <c r="K44" s="117">
        <v>264.98</v>
      </c>
      <c r="L44" s="118"/>
      <c r="M44" s="116">
        <v>261.44</v>
      </c>
      <c r="N44" s="117">
        <v>261.44</v>
      </c>
      <c r="O44" s="118"/>
      <c r="P44" s="69"/>
    </row>
    <row r="45" spans="1:16" ht="16.5">
      <c r="A45" s="127"/>
      <c r="B45" s="93" t="s">
        <v>67</v>
      </c>
      <c r="C45" s="94" t="s">
        <v>68</v>
      </c>
      <c r="D45" s="95"/>
      <c r="E45" s="95">
        <v>8</v>
      </c>
      <c r="F45" s="96">
        <v>0</v>
      </c>
      <c r="G45" s="97">
        <v>8</v>
      </c>
      <c r="H45" s="98">
        <v>7.42</v>
      </c>
      <c r="I45" s="99">
        <v>0.58</v>
      </c>
      <c r="J45" s="145">
        <v>3</v>
      </c>
      <c r="K45" s="131">
        <v>3</v>
      </c>
      <c r="L45" s="129"/>
      <c r="M45" s="145">
        <v>3</v>
      </c>
      <c r="N45" s="131">
        <v>3</v>
      </c>
      <c r="O45" s="129"/>
      <c r="P45" s="47"/>
    </row>
    <row r="46" spans="1:16" ht="16.5" thickBot="1">
      <c r="A46" s="132"/>
      <c r="B46" s="133" t="s">
        <v>69</v>
      </c>
      <c r="C46" s="134" t="s">
        <v>70</v>
      </c>
      <c r="D46" s="135"/>
      <c r="E46" s="135">
        <v>6.954989583333333</v>
      </c>
      <c r="F46" s="135">
        <v>0</v>
      </c>
      <c r="G46" s="137">
        <v>7871.875</v>
      </c>
      <c r="H46" s="138"/>
      <c r="I46" s="139"/>
      <c r="J46" s="140">
        <v>7360.53</v>
      </c>
      <c r="K46" s="146"/>
      <c r="L46" s="141"/>
      <c r="M46" s="140">
        <v>7262.35</v>
      </c>
      <c r="N46" s="146"/>
      <c r="O46" s="141"/>
      <c r="P46" s="47"/>
    </row>
    <row r="47" spans="1:16" ht="16.5">
      <c r="A47" s="110" t="s">
        <v>71</v>
      </c>
      <c r="B47" s="84" t="s">
        <v>72</v>
      </c>
      <c r="C47" s="85" t="s">
        <v>32</v>
      </c>
      <c r="D47" s="86"/>
      <c r="E47" s="86">
        <v>174.931898</v>
      </c>
      <c r="F47" s="87">
        <v>0</v>
      </c>
      <c r="G47" s="88">
        <v>197.9934</v>
      </c>
      <c r="H47" s="89">
        <v>182.447892</v>
      </c>
      <c r="I47" s="90">
        <v>15.545508000000002</v>
      </c>
      <c r="J47" s="116">
        <v>80.02</v>
      </c>
      <c r="K47" s="117">
        <v>80.02</v>
      </c>
      <c r="L47" s="118"/>
      <c r="M47" s="116">
        <v>78.96</v>
      </c>
      <c r="N47" s="117">
        <v>78.96</v>
      </c>
      <c r="O47" s="118"/>
      <c r="P47" s="69"/>
    </row>
    <row r="48" spans="1:16" ht="16.5" thickBot="1">
      <c r="A48" s="132" t="s">
        <v>73</v>
      </c>
      <c r="B48" s="133" t="s">
        <v>74</v>
      </c>
      <c r="C48" s="134" t="s">
        <v>14</v>
      </c>
      <c r="D48" s="135"/>
      <c r="E48" s="147">
        <v>0.262</v>
      </c>
      <c r="F48" s="147">
        <v>0</v>
      </c>
      <c r="G48" s="137">
        <v>0.262</v>
      </c>
      <c r="H48" s="138">
        <v>0.262</v>
      </c>
      <c r="I48" s="139">
        <v>0.262</v>
      </c>
      <c r="J48" s="147">
        <v>0.302</v>
      </c>
      <c r="K48" s="148">
        <v>0.302</v>
      </c>
      <c r="L48" s="148"/>
      <c r="M48" s="147">
        <v>0.302</v>
      </c>
      <c r="N48" s="148">
        <v>0.302</v>
      </c>
      <c r="O48" s="148"/>
      <c r="P48" s="47"/>
    </row>
    <row r="49" spans="1:16" ht="16.5" thickBot="1">
      <c r="A49" s="149" t="s">
        <v>75</v>
      </c>
      <c r="B49" s="150" t="s">
        <v>76</v>
      </c>
      <c r="C49" s="151" t="s">
        <v>32</v>
      </c>
      <c r="D49" s="152">
        <v>1114.7</v>
      </c>
      <c r="E49" s="152">
        <v>349.7</v>
      </c>
      <c r="F49" s="153">
        <v>1114.7</v>
      </c>
      <c r="G49" s="123">
        <v>866.1</v>
      </c>
      <c r="H49" s="124">
        <v>866.1</v>
      </c>
      <c r="I49" s="125">
        <v>0</v>
      </c>
      <c r="J49" s="154">
        <v>36.9</v>
      </c>
      <c r="K49" s="155">
        <v>29.2</v>
      </c>
      <c r="L49" s="156">
        <v>7.7</v>
      </c>
      <c r="M49" s="154">
        <v>36.9</v>
      </c>
      <c r="N49" s="155">
        <v>29.2</v>
      </c>
      <c r="O49" s="156">
        <v>7.7</v>
      </c>
      <c r="P49" s="69"/>
    </row>
    <row r="50" spans="1:16" ht="16.5" thickBot="1">
      <c r="A50" s="110" t="s">
        <v>77</v>
      </c>
      <c r="B50" s="84" t="s">
        <v>78</v>
      </c>
      <c r="C50" s="85" t="s">
        <v>32</v>
      </c>
      <c r="D50" s="111">
        <v>391.8</v>
      </c>
      <c r="E50" s="111">
        <v>41.64954688</v>
      </c>
      <c r="F50" s="112">
        <v>0</v>
      </c>
      <c r="G50" s="123">
        <v>40.54377052</v>
      </c>
      <c r="H50" s="124">
        <v>38.100293823950494</v>
      </c>
      <c r="I50" s="125">
        <v>2.443476696049509</v>
      </c>
      <c r="J50" s="88">
        <v>69.06</v>
      </c>
      <c r="K50" s="89">
        <v>64.52</v>
      </c>
      <c r="L50" s="91">
        <v>4.54</v>
      </c>
      <c r="M50" s="88">
        <v>67.65</v>
      </c>
      <c r="N50" s="89">
        <v>59.8</v>
      </c>
      <c r="O50" s="91">
        <v>7.85</v>
      </c>
      <c r="P50" s="69"/>
    </row>
    <row r="51" spans="1:16" ht="16.5" thickBot="1">
      <c r="A51" s="149" t="s">
        <v>79</v>
      </c>
      <c r="B51" s="150" t="s">
        <v>80</v>
      </c>
      <c r="C51" s="157" t="s">
        <v>32</v>
      </c>
      <c r="D51" s="152">
        <v>2214</v>
      </c>
      <c r="E51" s="152">
        <v>2117.0834719120003</v>
      </c>
      <c r="F51" s="153">
        <v>3094.38</v>
      </c>
      <c r="G51" s="123">
        <v>2932.7406987868994</v>
      </c>
      <c r="H51" s="124">
        <v>2755.9913865958492</v>
      </c>
      <c r="I51" s="125">
        <v>176.74931219104954</v>
      </c>
      <c r="J51" s="154">
        <v>1400.73</v>
      </c>
      <c r="K51" s="154">
        <v>1314.1</v>
      </c>
      <c r="L51" s="154">
        <v>86.63</v>
      </c>
      <c r="M51" s="154">
        <v>1147.22</v>
      </c>
      <c r="N51" s="154">
        <v>1014.13</v>
      </c>
      <c r="O51" s="154">
        <v>133.09</v>
      </c>
      <c r="P51" s="69"/>
    </row>
    <row r="52" spans="1:16" ht="16.5">
      <c r="A52" s="92" t="s">
        <v>81</v>
      </c>
      <c r="B52" s="158" t="s">
        <v>82</v>
      </c>
      <c r="C52" s="159" t="s">
        <v>32</v>
      </c>
      <c r="D52" s="160">
        <v>0</v>
      </c>
      <c r="E52" s="161">
        <v>0</v>
      </c>
      <c r="F52" s="161">
        <v>0</v>
      </c>
      <c r="G52" s="162">
        <v>0</v>
      </c>
      <c r="H52" s="163">
        <v>0</v>
      </c>
      <c r="I52" s="164">
        <v>0</v>
      </c>
      <c r="J52" s="165"/>
      <c r="K52" s="166"/>
      <c r="L52" s="167"/>
      <c r="M52" s="165"/>
      <c r="N52" s="166"/>
      <c r="O52" s="167"/>
      <c r="P52" s="47"/>
    </row>
    <row r="53" spans="1:16" ht="16.5" thickBot="1">
      <c r="A53" s="168" t="s">
        <v>83</v>
      </c>
      <c r="B53" s="169" t="s">
        <v>84</v>
      </c>
      <c r="C53" s="71" t="s">
        <v>32</v>
      </c>
      <c r="D53" s="75">
        <v>0</v>
      </c>
      <c r="E53" s="76">
        <v>159.9</v>
      </c>
      <c r="F53" s="76">
        <v>0</v>
      </c>
      <c r="G53" s="170">
        <v>0</v>
      </c>
      <c r="H53" s="171">
        <v>0</v>
      </c>
      <c r="I53" s="172">
        <v>0</v>
      </c>
      <c r="J53" s="173"/>
      <c r="K53" s="166"/>
      <c r="L53" s="167"/>
      <c r="M53" s="173"/>
      <c r="N53" s="166"/>
      <c r="O53" s="167"/>
      <c r="P53" s="47"/>
    </row>
    <row r="54" spans="1:16" s="7" customFormat="1" ht="16.5" thickBot="1">
      <c r="A54" s="174"/>
      <c r="B54" s="235" t="s">
        <v>85</v>
      </c>
      <c r="C54" s="236"/>
      <c r="D54" s="242"/>
      <c r="E54" s="242"/>
      <c r="F54" s="242"/>
      <c r="G54" s="242"/>
      <c r="H54" s="242"/>
      <c r="I54" s="242"/>
      <c r="J54" s="243"/>
      <c r="K54" s="244"/>
      <c r="L54" s="244"/>
      <c r="M54" s="243"/>
      <c r="N54" s="244"/>
      <c r="O54" s="244"/>
      <c r="P54" s="47"/>
    </row>
    <row r="55" spans="1:16" ht="33">
      <c r="A55" s="85" t="s">
        <v>30</v>
      </c>
      <c r="B55" s="119" t="s">
        <v>86</v>
      </c>
      <c r="C55" s="175" t="s">
        <v>32</v>
      </c>
      <c r="D55" s="176">
        <v>-416.7066450567263</v>
      </c>
      <c r="E55" s="177">
        <v>190.5442</v>
      </c>
      <c r="F55" s="178">
        <v>-946.1</v>
      </c>
      <c r="G55" s="179">
        <v>141.63260263</v>
      </c>
      <c r="H55" s="89">
        <v>141.63260263</v>
      </c>
      <c r="I55" s="90">
        <v>0</v>
      </c>
      <c r="J55" s="116">
        <v>13.59</v>
      </c>
      <c r="K55" s="117">
        <v>10.43</v>
      </c>
      <c r="L55" s="118"/>
      <c r="M55" s="116"/>
      <c r="N55" s="117"/>
      <c r="O55" s="118"/>
      <c r="P55" s="69"/>
    </row>
    <row r="56" spans="1:16" ht="33">
      <c r="A56" s="180" t="s">
        <v>87</v>
      </c>
      <c r="B56" s="46" t="s">
        <v>88</v>
      </c>
      <c r="C56" s="47" t="s">
        <v>32</v>
      </c>
      <c r="D56" s="181"/>
      <c r="E56" s="182">
        <v>0</v>
      </c>
      <c r="F56" s="183">
        <v>0</v>
      </c>
      <c r="G56" s="184">
        <v>0</v>
      </c>
      <c r="H56" s="185">
        <v>0</v>
      </c>
      <c r="I56" s="186">
        <v>0</v>
      </c>
      <c r="J56" s="187"/>
      <c r="K56" s="188"/>
      <c r="L56" s="189"/>
      <c r="M56" s="187"/>
      <c r="N56" s="188"/>
      <c r="O56" s="189"/>
      <c r="P56" s="47"/>
    </row>
    <row r="57" spans="1:16" ht="33">
      <c r="A57" s="180" t="s">
        <v>89</v>
      </c>
      <c r="B57" s="46" t="s">
        <v>90</v>
      </c>
      <c r="C57" s="47" t="s">
        <v>32</v>
      </c>
      <c r="D57" s="181"/>
      <c r="E57" s="182">
        <v>0</v>
      </c>
      <c r="F57" s="183">
        <v>0</v>
      </c>
      <c r="G57" s="184">
        <v>0</v>
      </c>
      <c r="H57" s="185">
        <v>0</v>
      </c>
      <c r="I57" s="186">
        <v>0</v>
      </c>
      <c r="J57" s="187"/>
      <c r="K57" s="188"/>
      <c r="L57" s="189"/>
      <c r="M57" s="187"/>
      <c r="N57" s="188"/>
      <c r="O57" s="189"/>
      <c r="P57" s="47"/>
    </row>
    <row r="58" spans="1:16" ht="16.5">
      <c r="A58" s="180" t="s">
        <v>91</v>
      </c>
      <c r="B58" s="46" t="s">
        <v>92</v>
      </c>
      <c r="C58" s="47" t="s">
        <v>32</v>
      </c>
      <c r="D58" s="181"/>
      <c r="E58" s="182">
        <v>0</v>
      </c>
      <c r="F58" s="183">
        <v>0</v>
      </c>
      <c r="G58" s="184">
        <v>0</v>
      </c>
      <c r="H58" s="185">
        <v>0</v>
      </c>
      <c r="I58" s="186">
        <v>0</v>
      </c>
      <c r="J58" s="187"/>
      <c r="K58" s="188"/>
      <c r="L58" s="189"/>
      <c r="M58" s="187"/>
      <c r="N58" s="188"/>
      <c r="O58" s="189"/>
      <c r="P58" s="47"/>
    </row>
    <row r="59" spans="1:16" ht="16.5">
      <c r="A59" s="180" t="s">
        <v>93</v>
      </c>
      <c r="B59" s="46" t="s">
        <v>94</v>
      </c>
      <c r="C59" s="47" t="s">
        <v>32</v>
      </c>
      <c r="D59" s="181"/>
      <c r="E59" s="182">
        <v>0</v>
      </c>
      <c r="F59" s="183">
        <v>0</v>
      </c>
      <c r="G59" s="184">
        <v>0</v>
      </c>
      <c r="H59" s="185">
        <v>0</v>
      </c>
      <c r="I59" s="186">
        <v>0</v>
      </c>
      <c r="J59" s="187"/>
      <c r="K59" s="188"/>
      <c r="L59" s="189"/>
      <c r="M59" s="187"/>
      <c r="N59" s="188"/>
      <c r="O59" s="189"/>
      <c r="P59" s="47"/>
    </row>
    <row r="60" spans="1:16" ht="16.5">
      <c r="A60" s="45" t="s">
        <v>95</v>
      </c>
      <c r="B60" s="46" t="s">
        <v>96</v>
      </c>
      <c r="C60" s="47" t="s">
        <v>32</v>
      </c>
      <c r="D60" s="181"/>
      <c r="E60" s="182">
        <v>0</v>
      </c>
      <c r="F60" s="183">
        <v>0</v>
      </c>
      <c r="G60" s="184">
        <v>0</v>
      </c>
      <c r="H60" s="185">
        <v>0</v>
      </c>
      <c r="I60" s="186">
        <v>0</v>
      </c>
      <c r="J60" s="187"/>
      <c r="K60" s="188"/>
      <c r="L60" s="189"/>
      <c r="M60" s="187"/>
      <c r="N60" s="188"/>
      <c r="O60" s="189"/>
      <c r="P60" s="47"/>
    </row>
    <row r="61" spans="1:16" ht="33">
      <c r="A61" s="45" t="s">
        <v>97</v>
      </c>
      <c r="B61" s="46" t="s">
        <v>98</v>
      </c>
      <c r="C61" s="47" t="s">
        <v>32</v>
      </c>
      <c r="D61" s="181"/>
      <c r="E61" s="182">
        <v>190.5442</v>
      </c>
      <c r="F61" s="183">
        <v>0</v>
      </c>
      <c r="G61" s="184">
        <v>141.63260263</v>
      </c>
      <c r="H61" s="185">
        <v>141.63260263</v>
      </c>
      <c r="I61" s="186">
        <v>0</v>
      </c>
      <c r="J61" s="187">
        <v>10.43</v>
      </c>
      <c r="K61" s="188">
        <v>10.43</v>
      </c>
      <c r="L61" s="189"/>
      <c r="M61" s="187">
        <v>21.43</v>
      </c>
      <c r="N61" s="188">
        <v>21.43</v>
      </c>
      <c r="O61" s="189"/>
      <c r="P61" s="47"/>
    </row>
    <row r="62" spans="1:16" ht="16.5">
      <c r="A62" s="45" t="s">
        <v>99</v>
      </c>
      <c r="B62" s="46" t="s">
        <v>100</v>
      </c>
      <c r="C62" s="47" t="s">
        <v>32</v>
      </c>
      <c r="D62" s="181"/>
      <c r="E62" s="182">
        <v>0</v>
      </c>
      <c r="F62" s="183">
        <v>0</v>
      </c>
      <c r="G62" s="184">
        <v>0.33260262999999995</v>
      </c>
      <c r="H62" s="185">
        <v>0.33260262999999995</v>
      </c>
      <c r="I62" s="186">
        <v>0</v>
      </c>
      <c r="J62" s="187"/>
      <c r="K62" s="188"/>
      <c r="L62" s="189"/>
      <c r="M62" s="187"/>
      <c r="N62" s="188"/>
      <c r="O62" s="189"/>
      <c r="P62" s="47"/>
    </row>
    <row r="63" spans="1:16" ht="16.5" thickBot="1">
      <c r="A63" s="71" t="s">
        <v>101</v>
      </c>
      <c r="B63" s="190" t="s">
        <v>102</v>
      </c>
      <c r="C63" s="191" t="s">
        <v>32</v>
      </c>
      <c r="D63" s="192"/>
      <c r="E63" s="193">
        <v>190.5442</v>
      </c>
      <c r="F63" s="194">
        <v>0</v>
      </c>
      <c r="G63" s="195">
        <v>141.3</v>
      </c>
      <c r="H63" s="196">
        <v>141.3</v>
      </c>
      <c r="I63" s="197">
        <v>0</v>
      </c>
      <c r="J63" s="198"/>
      <c r="K63" s="199"/>
      <c r="L63" s="200"/>
      <c r="M63" s="198"/>
      <c r="N63" s="199"/>
      <c r="O63" s="200"/>
      <c r="P63" s="47"/>
    </row>
    <row r="64" spans="1:17" ht="16.5" thickBot="1">
      <c r="A64" s="201"/>
      <c r="B64" s="202" t="s">
        <v>103</v>
      </c>
      <c r="C64" s="157" t="s">
        <v>32</v>
      </c>
      <c r="D64" s="203">
        <v>1797.2933549432737</v>
      </c>
      <c r="E64" s="121">
        <v>2147.727671912</v>
      </c>
      <c r="F64" s="204">
        <v>3094.38</v>
      </c>
      <c r="G64" s="205">
        <v>3074.3733014168993</v>
      </c>
      <c r="H64" s="124">
        <v>2897.623989225849</v>
      </c>
      <c r="I64" s="125">
        <v>176.74931219104954</v>
      </c>
      <c r="J64" s="154">
        <v>1338.14</v>
      </c>
      <c r="K64" s="154">
        <v>1248.35</v>
      </c>
      <c r="L64" s="154">
        <v>86.63</v>
      </c>
      <c r="M64" s="154">
        <v>1168.65</v>
      </c>
      <c r="N64" s="154">
        <v>1035.56</v>
      </c>
      <c r="O64" s="154">
        <v>133.09</v>
      </c>
      <c r="P64" s="69"/>
      <c r="Q64" s="4"/>
    </row>
    <row r="65" spans="1:17" ht="16.5" thickBot="1">
      <c r="A65" s="206"/>
      <c r="B65" s="235" t="s">
        <v>104</v>
      </c>
      <c r="C65" s="236"/>
      <c r="D65" s="242"/>
      <c r="E65" s="242"/>
      <c r="F65" s="242"/>
      <c r="G65" s="242"/>
      <c r="H65" s="242"/>
      <c r="I65" s="242"/>
      <c r="J65" s="243"/>
      <c r="K65" s="244"/>
      <c r="L65" s="244"/>
      <c r="M65" s="243"/>
      <c r="N65" s="244"/>
      <c r="O65" s="244"/>
      <c r="P65" s="47"/>
      <c r="Q65" s="7"/>
    </row>
    <row r="66" spans="1:16" ht="16.5" thickBot="1">
      <c r="A66" s="174"/>
      <c r="B66" s="202" t="s">
        <v>105</v>
      </c>
      <c r="C66" s="157" t="s">
        <v>106</v>
      </c>
      <c r="D66" s="203">
        <v>865.7482441923283</v>
      </c>
      <c r="E66" s="207">
        <f>E64*1000/E17</f>
        <v>1160.3066839070773</v>
      </c>
      <c r="F66" s="203">
        <f>E66</f>
        <v>1160.3066839070773</v>
      </c>
      <c r="G66" s="154">
        <v>1660.9256085450563</v>
      </c>
      <c r="H66" s="208">
        <v>0.4314539695248975</v>
      </c>
      <c r="I66" s="209"/>
      <c r="J66" s="154"/>
      <c r="K66" s="208"/>
      <c r="L66" s="210"/>
      <c r="M66" s="154"/>
      <c r="N66" s="208"/>
      <c r="O66" s="210"/>
      <c r="P66" s="211"/>
    </row>
    <row r="67" spans="1:16" ht="16.5">
      <c r="A67" s="248" t="s">
        <v>115</v>
      </c>
      <c r="B67" s="248"/>
      <c r="C67" s="248"/>
      <c r="D67" s="212"/>
      <c r="E67" s="213"/>
      <c r="F67" s="212"/>
      <c r="G67" s="214"/>
      <c r="H67" s="215"/>
      <c r="I67" s="216"/>
      <c r="J67" s="214"/>
      <c r="K67" s="215"/>
      <c r="L67" s="217"/>
      <c r="M67" s="250"/>
      <c r="N67" s="250"/>
      <c r="O67" s="250"/>
      <c r="P67" s="250"/>
    </row>
    <row r="68" spans="1:16" ht="15.75" customHeight="1">
      <c r="A68" s="249"/>
      <c r="B68" s="249"/>
      <c r="C68" s="249"/>
      <c r="D68" s="218"/>
      <c r="E68" s="219"/>
      <c r="F68" s="220"/>
      <c r="G68" s="221"/>
      <c r="H68" s="221"/>
      <c r="I68" s="221"/>
      <c r="J68" s="222"/>
      <c r="K68" s="222"/>
      <c r="L68" s="222"/>
      <c r="M68" s="251"/>
      <c r="N68" s="251"/>
      <c r="O68" s="251"/>
      <c r="P68" s="251"/>
    </row>
    <row r="69" spans="12:15" ht="12.75">
      <c r="L69" s="10"/>
      <c r="M69" s="20"/>
      <c r="N69" s="21"/>
      <c r="O69" s="22"/>
    </row>
    <row r="70" spans="12:15" ht="12.75">
      <c r="L70" s="10"/>
      <c r="M70" s="23"/>
      <c r="N70" s="23"/>
      <c r="O70" s="24"/>
    </row>
    <row r="71" spans="12:15" ht="12.75">
      <c r="L71" s="11"/>
      <c r="M71" s="25"/>
      <c r="N71" s="25"/>
      <c r="O71" s="26"/>
    </row>
    <row r="72" spans="12:15" ht="12">
      <c r="L72" s="12"/>
      <c r="M72" s="10"/>
      <c r="N72" s="10"/>
      <c r="O72" s="10"/>
    </row>
    <row r="73" ht="12.75" thickBot="1">
      <c r="L73" s="10"/>
    </row>
    <row r="74" spans="12:15" ht="13.5" thickBot="1">
      <c r="L74" s="7"/>
      <c r="M74" s="13"/>
      <c r="O74" s="7"/>
    </row>
    <row r="75" spans="12:15" ht="12">
      <c r="L75" s="9"/>
      <c r="M75" s="9"/>
      <c r="N75" s="7"/>
      <c r="O75" s="7"/>
    </row>
    <row r="76" spans="12:15" ht="12.75">
      <c r="L76" s="7"/>
      <c r="M76" s="14"/>
      <c r="N76" s="15"/>
      <c r="O76" s="15"/>
    </row>
    <row r="77" spans="12:15" ht="12.75">
      <c r="L77" s="7"/>
      <c r="M77" s="4"/>
      <c r="N77" s="15"/>
      <c r="O77" s="15"/>
    </row>
    <row r="80" ht="12">
      <c r="N80" s="16"/>
    </row>
  </sheetData>
  <sheetProtection/>
  <mergeCells count="28">
    <mergeCell ref="A67:C68"/>
    <mergeCell ref="M67:P68"/>
    <mergeCell ref="M65:O65"/>
    <mergeCell ref="M54:O54"/>
    <mergeCell ref="M23:O23"/>
    <mergeCell ref="A6:P6"/>
    <mergeCell ref="M9:O9"/>
    <mergeCell ref="J23:L23"/>
    <mergeCell ref="B54:I54"/>
    <mergeCell ref="J54:L54"/>
    <mergeCell ref="B65:I65"/>
    <mergeCell ref="J65:L65"/>
    <mergeCell ref="M3:P3"/>
    <mergeCell ref="A4:P4"/>
    <mergeCell ref="B5:O5"/>
    <mergeCell ref="A7:A8"/>
    <mergeCell ref="B7:B8"/>
    <mergeCell ref="C7:C8"/>
    <mergeCell ref="D7:D8"/>
    <mergeCell ref="E7:E8"/>
    <mergeCell ref="B23:I23"/>
    <mergeCell ref="F7:F8"/>
    <mergeCell ref="G7:I7"/>
    <mergeCell ref="J7:L7"/>
    <mergeCell ref="M7:O7"/>
    <mergeCell ref="P7:P8"/>
    <mergeCell ref="B9:I9"/>
    <mergeCell ref="J9:L9"/>
  </mergeCells>
  <printOptions horizontalCentered="1"/>
  <pageMargins left="0.3937007874015748" right="0.1968503937007874" top="0.5905511811023623" bottom="0.3937007874015748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2013-04-19T08:03:09Z</cp:lastPrinted>
  <dcterms:created xsi:type="dcterms:W3CDTF">2013-04-19T05:10:29Z</dcterms:created>
  <dcterms:modified xsi:type="dcterms:W3CDTF">2013-06-03T07:20:20Z</dcterms:modified>
  <cp:category/>
  <cp:version/>
  <cp:contentType/>
  <cp:contentStatus/>
</cp:coreProperties>
</file>